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82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<sst xmlns="http://schemas.openxmlformats.org/spreadsheetml/2006/main" count="54" uniqueCount="54">
  <si>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Závodník</t>
  </si>
  <si>
    <t>I. kolo - cejn</t>
  </si>
  <si>
    <t>II. kolo - cejn</t>
  </si>
  <si>
    <t>I. kolo - sumeček</t>
  </si>
  <si>
    <t>II. kolo - sumeček</t>
  </si>
  <si>
    <t>III. kolo - cejn</t>
  </si>
  <si>
    <t>III. kolo - sumeček</t>
  </si>
  <si>
    <t>Celkem cejn</t>
  </si>
  <si>
    <t>Vylos. místo</t>
  </si>
  <si>
    <t>Č. záv.</t>
  </si>
  <si>
    <t>Radek Pytlík - zaplaceno P.</t>
  </si>
  <si>
    <t>7. - 8. května 2016</t>
  </si>
  <si>
    <t>Pořadí sobota</t>
  </si>
  <si>
    <t>Pořadí neděle</t>
  </si>
  <si>
    <t>Pořadí celkem</t>
  </si>
  <si>
    <t>Robin Ngoxuan</t>
  </si>
  <si>
    <t>Pepa Čadílek - zaplaceno M</t>
  </si>
  <si>
    <t>Dušan Drga - zaplaceno - ú.</t>
  </si>
  <si>
    <t>Rosťa Veselý - koleno</t>
  </si>
  <si>
    <t>Tomáš Wronka - zaplaceno M.</t>
  </si>
  <si>
    <t>Vašek Ráček - zaplaceno M.</t>
  </si>
  <si>
    <t>Marek Gryc - zaplaceno M.</t>
  </si>
  <si>
    <t>Pepa Sláma - zaplaceno M.</t>
  </si>
  <si>
    <t>Filip Štrimpfl - zalaceno M.</t>
  </si>
  <si>
    <t>Michal Bolek Brychta - zaplaceno - ú.</t>
  </si>
  <si>
    <t>Radek Oulehla - zaplaceno - ú.</t>
  </si>
  <si>
    <t>Martin Cezar - zaplaceno M.</t>
  </si>
  <si>
    <t>Roman Tvrdý</t>
  </si>
  <si>
    <t>Pavel Košina - zaplaceno - ú.</t>
  </si>
  <si>
    <t>Luboš Mlčák - zaplaceno - ú.</t>
  </si>
  <si>
    <t>Zdeněk Neumann - zaplaceno - ú.</t>
  </si>
  <si>
    <t>Ladislav Neumann - zaplaceno - ú.</t>
  </si>
  <si>
    <t>Milan Plch - omluveno</t>
  </si>
  <si>
    <t>Miroslav Oujezdský - omluveno</t>
  </si>
  <si>
    <t>Zdeněk Coufal - omluveno</t>
  </si>
  <si>
    <t>Eduard Ištván - omluveno</t>
  </si>
  <si>
    <t>Tomáš Melichar - zaplaceno - ú.</t>
  </si>
  <si>
    <t>Perih Oleh - zaplaceno - ú.</t>
  </si>
  <si>
    <t>Patrik Řehulka - zaplaceno - ú.</t>
  </si>
  <si>
    <t>Jaroslav Tošer</t>
  </si>
  <si>
    <t>Filip Holomek - zaplaceno - ú.</t>
  </si>
  <si>
    <t>Martin Hlisnikovský - zaplaceno - ú.</t>
  </si>
  <si>
    <t>Víťa Baránek</t>
  </si>
  <si>
    <t>Petr Bartes - neděle</t>
  </si>
  <si>
    <t>Petr mas. Kučera - zaplaceno M.</t>
  </si>
  <si>
    <t>Vladimír Průša - zapl. - ú. + oml.</t>
  </si>
  <si>
    <t>Cel. Sobota</t>
  </si>
  <si>
    <t>Cel. Neděle</t>
  </si>
  <si>
    <t>Celkem s+n</t>
  </si>
  <si>
    <t>Celkem</t>
  </si>
  <si>
    <t>Red carp Černíč 2016</t>
  </si>
  <si>
    <t xml:space="preserve">Jarda Pekař- zaplaceno M </t>
  </si>
  <si>
    <t>Alex Slavík- zaplaceno M</t>
  </si>
  <si>
    <t>Lukáš Veselý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</si>
</sst>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Arial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rgb="FF000000"/>
      <name val="Arial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42" fillId="0" borderId="10" xfId="0" applyFont="1" applyBorder="1" applyAlignment="1">
      <alignment vertical="center" wrapText="1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/>
    </xf>
    <xf numFmtId="0" fontId="42" fillId="0" borderId="23" xfId="0" applyFont="1" applyBorder="1" applyAlignment="1">
      <alignment vertical="center" wrapText="1"/>
    </xf>
    <xf numFmtId="0" fontId="24" fillId="0" borderId="29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2" fillId="0" borderId="0" xfId="0" applyFont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">
      <selection activeCell="H35" sqref="H35"/>
    </sheetView>
  </sheetViews>
  <sheetFormatPr defaultColWidth="9.140625" defaultRowHeight="15"/>
  <cols>
    <col min="1" max="1" width="8.7109375" style="0" customWidth="1"/>
    <col min="2" max="2" width="35.8515625" style="0" customWidth="1"/>
    <col min="3" max="3" width="14.28125" style="0" customWidth="1"/>
    <col min="4" max="4" width="15.00390625" style="0" customWidth="1"/>
    <col min="5" max="5" width="16.57421875" style="0" hidden="1" customWidth="1"/>
    <col min="6" max="6" width="12.7109375" style="0" customWidth="1"/>
    <col min="7" max="7" width="18.7109375" style="0" hidden="1" customWidth="1"/>
    <col min="8" max="8" width="13.00390625" style="0" customWidth="1"/>
    <col min="9" max="9" width="18.7109375" style="0" hidden="1" customWidth="1"/>
    <col min="10" max="10" width="11.57421875" style="0" customWidth="1"/>
    <col min="11" max="11" width="13.421875" style="0" hidden="1" customWidth="1"/>
    <col min="12" max="13" width="12.8515625" style="0" customWidth="1"/>
    <col min="14" max="14" width="14.140625" style="0" customWidth="1"/>
    <col min="15" max="15" width="14.57421875" style="0" customWidth="1"/>
    <col min="16" max="16" width="13.57421875" style="0" customWidth="1"/>
  </cols>
  <sheetData>
    <row r="1" spans="1:16" ht="23.25">
      <c r="A1" s="3"/>
      <c r="B1" s="4" t="s">
        <v>50</v>
      </c>
      <c r="C1" s="5"/>
      <c r="D1" s="6"/>
      <c r="E1" s="7" t="s">
        <v>11</v>
      </c>
      <c r="F1" s="6"/>
      <c r="G1" s="6"/>
      <c r="H1" s="6"/>
      <c r="I1" s="6"/>
      <c r="J1" s="6"/>
      <c r="K1" s="6"/>
      <c r="L1" s="6"/>
      <c r="M1" s="6"/>
      <c r="N1" s="6"/>
      <c r="O1" s="6"/>
      <c r="P1" s="8"/>
    </row>
    <row r="2" spans="1:16" ht="15.75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ht="22.5" customHeight="1" thickBot="1">
      <c r="A3" s="26" t="s">
        <v>9</v>
      </c>
      <c r="B3" s="29" t="s">
        <v>0</v>
      </c>
      <c r="C3" s="27" t="s">
        <v>8</v>
      </c>
      <c r="D3" s="15" t="s">
        <v>1</v>
      </c>
      <c r="E3" s="15" t="s">
        <v>3</v>
      </c>
      <c r="F3" s="15" t="s">
        <v>2</v>
      </c>
      <c r="G3" s="15" t="s">
        <v>4</v>
      </c>
      <c r="H3" s="15" t="s">
        <v>5</v>
      </c>
      <c r="I3" s="15" t="s">
        <v>6</v>
      </c>
      <c r="J3" s="15" t="s">
        <v>46</v>
      </c>
      <c r="K3" s="15" t="s">
        <v>7</v>
      </c>
      <c r="L3" s="15" t="s">
        <v>47</v>
      </c>
      <c r="M3" s="15" t="s">
        <v>48</v>
      </c>
      <c r="N3" s="15" t="s">
        <v>12</v>
      </c>
      <c r="O3" s="16" t="s">
        <v>13</v>
      </c>
      <c r="P3" s="16" t="s">
        <v>14</v>
      </c>
    </row>
    <row r="4" spans="1:16" ht="15">
      <c r="A4" s="14">
        <v>1</v>
      </c>
      <c r="B4" s="28" t="s">
        <v>15</v>
      </c>
      <c r="C4" s="19"/>
      <c r="D4" s="19"/>
      <c r="E4" s="19"/>
      <c r="F4" s="19"/>
      <c r="G4" s="19"/>
      <c r="H4" s="19"/>
      <c r="I4" s="19"/>
      <c r="J4" s="19">
        <f>D4+F4</f>
        <v>0</v>
      </c>
      <c r="K4" s="19"/>
      <c r="L4" s="19">
        <f>H4</f>
        <v>0</v>
      </c>
      <c r="M4" s="19">
        <f>J4+L4</f>
        <v>0</v>
      </c>
      <c r="N4" s="19">
        <f>RANK(J4,$J$4:$J$43)</f>
        <v>21</v>
      </c>
      <c r="O4" s="31">
        <f>RANK(J4,$J$4:$J$43)</f>
        <v>21</v>
      </c>
      <c r="P4" s="20">
        <f aca="true" t="shared" si="0" ref="P4:P43">RANK(M4,$M$4:$M$43)</f>
        <v>26</v>
      </c>
    </row>
    <row r="5" spans="1:16" ht="15">
      <c r="A5" s="12">
        <v>2</v>
      </c>
      <c r="B5" s="33" t="s">
        <v>16</v>
      </c>
      <c r="C5" s="1">
        <v>11</v>
      </c>
      <c r="D5" s="19">
        <v>28</v>
      </c>
      <c r="E5" s="19"/>
      <c r="F5" s="19">
        <v>12</v>
      </c>
      <c r="G5" s="19"/>
      <c r="H5" s="19">
        <v>60</v>
      </c>
      <c r="I5" s="19"/>
      <c r="J5" s="19">
        <f aca="true" t="shared" si="1" ref="J5:J42">D5+F5</f>
        <v>40</v>
      </c>
      <c r="K5" s="19"/>
      <c r="L5" s="19">
        <f aca="true" t="shared" si="2" ref="L5:L42">H5</f>
        <v>60</v>
      </c>
      <c r="M5" s="19">
        <f aca="true" t="shared" si="3" ref="M5:M42">J5+L5</f>
        <v>100</v>
      </c>
      <c r="N5" s="19">
        <f aca="true" t="shared" si="4" ref="N5:N42">RANK(J5,$J$4:$J$43)</f>
        <v>12</v>
      </c>
      <c r="O5" s="31">
        <f aca="true" t="shared" si="5" ref="O5:O43">RANK(L5,$L$4:$L$43)</f>
        <v>10</v>
      </c>
      <c r="P5" s="20">
        <f t="shared" si="0"/>
        <v>11</v>
      </c>
    </row>
    <row r="6" spans="1:16" ht="15">
      <c r="A6" s="12">
        <v>3</v>
      </c>
      <c r="B6" s="25" t="s">
        <v>17</v>
      </c>
      <c r="C6" s="1">
        <v>32</v>
      </c>
      <c r="D6" s="19">
        <v>45</v>
      </c>
      <c r="E6" s="19"/>
      <c r="F6" s="19">
        <v>76</v>
      </c>
      <c r="G6" s="19"/>
      <c r="H6" s="19">
        <v>94</v>
      </c>
      <c r="I6" s="19"/>
      <c r="J6" s="19">
        <f t="shared" si="1"/>
        <v>121</v>
      </c>
      <c r="K6" s="19"/>
      <c r="L6" s="19">
        <f t="shared" si="2"/>
        <v>94</v>
      </c>
      <c r="M6" s="19">
        <f t="shared" si="3"/>
        <v>215</v>
      </c>
      <c r="N6" s="19">
        <f t="shared" si="4"/>
        <v>4</v>
      </c>
      <c r="O6" s="31">
        <f t="shared" si="5"/>
        <v>6</v>
      </c>
      <c r="P6" s="20">
        <f t="shared" si="0"/>
        <v>4</v>
      </c>
    </row>
    <row r="7" spans="1:16" ht="15">
      <c r="A7" s="12">
        <v>4</v>
      </c>
      <c r="B7" s="25" t="s">
        <v>18</v>
      </c>
      <c r="C7" s="1"/>
      <c r="D7" s="19"/>
      <c r="E7" s="19"/>
      <c r="F7" s="19"/>
      <c r="G7" s="19"/>
      <c r="H7" s="19"/>
      <c r="I7" s="19"/>
      <c r="J7" s="19">
        <f t="shared" si="1"/>
        <v>0</v>
      </c>
      <c r="K7" s="19"/>
      <c r="L7" s="19">
        <f t="shared" si="2"/>
        <v>0</v>
      </c>
      <c r="M7" s="19">
        <f t="shared" si="3"/>
        <v>0</v>
      </c>
      <c r="N7" s="19">
        <f t="shared" si="4"/>
        <v>21</v>
      </c>
      <c r="O7" s="31">
        <f t="shared" si="5"/>
        <v>21</v>
      </c>
      <c r="P7" s="20">
        <f t="shared" si="0"/>
        <v>26</v>
      </c>
    </row>
    <row r="8" spans="1:16" ht="15">
      <c r="A8" s="12">
        <v>5</v>
      </c>
      <c r="B8" s="25" t="s">
        <v>19</v>
      </c>
      <c r="C8" s="1">
        <v>15</v>
      </c>
      <c r="D8" s="19">
        <v>6</v>
      </c>
      <c r="E8" s="19"/>
      <c r="F8" s="19">
        <v>9</v>
      </c>
      <c r="G8" s="19"/>
      <c r="H8" s="19">
        <v>40</v>
      </c>
      <c r="I8" s="19"/>
      <c r="J8" s="19">
        <f t="shared" si="1"/>
        <v>15</v>
      </c>
      <c r="K8" s="19"/>
      <c r="L8" s="19">
        <f t="shared" si="2"/>
        <v>40</v>
      </c>
      <c r="M8" s="19">
        <f t="shared" si="3"/>
        <v>55</v>
      </c>
      <c r="N8" s="19">
        <f t="shared" si="4"/>
        <v>18</v>
      </c>
      <c r="O8" s="31">
        <f t="shared" si="5"/>
        <v>17</v>
      </c>
      <c r="P8" s="20">
        <f t="shared" si="0"/>
        <v>20</v>
      </c>
    </row>
    <row r="9" spans="1:16" ht="15" customHeight="1">
      <c r="A9" s="12">
        <v>6</v>
      </c>
      <c r="B9" s="25" t="s">
        <v>20</v>
      </c>
      <c r="C9" s="1">
        <v>29</v>
      </c>
      <c r="D9" s="19">
        <v>24</v>
      </c>
      <c r="E9" s="19"/>
      <c r="F9" s="19">
        <v>54</v>
      </c>
      <c r="G9" s="19"/>
      <c r="H9" s="19">
        <v>41</v>
      </c>
      <c r="I9" s="19"/>
      <c r="J9" s="19">
        <f t="shared" si="1"/>
        <v>78</v>
      </c>
      <c r="K9" s="19"/>
      <c r="L9" s="19">
        <f t="shared" si="2"/>
        <v>41</v>
      </c>
      <c r="M9" s="19">
        <f t="shared" si="3"/>
        <v>119</v>
      </c>
      <c r="N9" s="19">
        <f t="shared" si="4"/>
        <v>7</v>
      </c>
      <c r="O9" s="31">
        <f t="shared" si="5"/>
        <v>16</v>
      </c>
      <c r="P9" s="20">
        <f t="shared" si="0"/>
        <v>8</v>
      </c>
    </row>
    <row r="10" spans="1:16" ht="15">
      <c r="A10" s="1">
        <v>7</v>
      </c>
      <c r="B10" s="25" t="s">
        <v>21</v>
      </c>
      <c r="C10" s="1">
        <v>14</v>
      </c>
      <c r="D10" s="19">
        <v>20</v>
      </c>
      <c r="E10" s="19"/>
      <c r="F10" s="19">
        <v>23</v>
      </c>
      <c r="G10" s="19"/>
      <c r="H10" s="19">
        <v>46</v>
      </c>
      <c r="I10" s="19"/>
      <c r="J10" s="19">
        <f t="shared" si="1"/>
        <v>43</v>
      </c>
      <c r="K10" s="19"/>
      <c r="L10" s="19">
        <f t="shared" si="2"/>
        <v>46</v>
      </c>
      <c r="M10" s="19">
        <f t="shared" si="3"/>
        <v>89</v>
      </c>
      <c r="N10" s="19">
        <f t="shared" si="4"/>
        <v>11</v>
      </c>
      <c r="O10" s="31">
        <f t="shared" si="5"/>
        <v>15</v>
      </c>
      <c r="P10" s="20">
        <f t="shared" si="0"/>
        <v>12</v>
      </c>
    </row>
    <row r="11" spans="1:16" ht="15">
      <c r="A11" s="12">
        <v>8</v>
      </c>
      <c r="B11" s="25" t="s">
        <v>22</v>
      </c>
      <c r="C11" s="1">
        <v>12</v>
      </c>
      <c r="D11" s="19">
        <v>21</v>
      </c>
      <c r="E11" s="19"/>
      <c r="F11" s="19">
        <v>11</v>
      </c>
      <c r="G11" s="19"/>
      <c r="H11" s="19">
        <v>55</v>
      </c>
      <c r="I11" s="19"/>
      <c r="J11" s="19">
        <f t="shared" si="1"/>
        <v>32</v>
      </c>
      <c r="K11" s="19"/>
      <c r="L11" s="19">
        <f t="shared" si="2"/>
        <v>55</v>
      </c>
      <c r="M11" s="19">
        <f t="shared" si="3"/>
        <v>87</v>
      </c>
      <c r="N11" s="19">
        <f t="shared" si="4"/>
        <v>15</v>
      </c>
      <c r="O11" s="31">
        <f t="shared" si="5"/>
        <v>11</v>
      </c>
      <c r="P11" s="20">
        <f t="shared" si="0"/>
        <v>13</v>
      </c>
    </row>
    <row r="12" spans="1:16" ht="15">
      <c r="A12" s="12">
        <v>9</v>
      </c>
      <c r="B12" s="25" t="s">
        <v>51</v>
      </c>
      <c r="C12" s="1"/>
      <c r="D12" s="19"/>
      <c r="E12" s="19"/>
      <c r="F12" s="19"/>
      <c r="G12" s="19"/>
      <c r="H12" s="19">
        <v>165</v>
      </c>
      <c r="I12" s="19"/>
      <c r="J12" s="19">
        <f t="shared" si="1"/>
        <v>0</v>
      </c>
      <c r="K12" s="19"/>
      <c r="L12" s="19">
        <f t="shared" si="2"/>
        <v>165</v>
      </c>
      <c r="M12" s="19">
        <f t="shared" si="3"/>
        <v>165</v>
      </c>
      <c r="N12" s="19">
        <f t="shared" si="4"/>
        <v>21</v>
      </c>
      <c r="O12" s="31">
        <f t="shared" si="5"/>
        <v>2</v>
      </c>
      <c r="P12" s="20">
        <f t="shared" si="0"/>
        <v>5</v>
      </c>
    </row>
    <row r="13" spans="1:16" ht="15">
      <c r="A13" s="12">
        <v>10</v>
      </c>
      <c r="B13" s="25" t="s">
        <v>44</v>
      </c>
      <c r="C13" s="1">
        <v>13</v>
      </c>
      <c r="D13" s="19">
        <v>44</v>
      </c>
      <c r="E13" s="19"/>
      <c r="F13" s="19">
        <v>31</v>
      </c>
      <c r="G13" s="19"/>
      <c r="H13" s="19">
        <v>72</v>
      </c>
      <c r="I13" s="19"/>
      <c r="J13" s="19">
        <f t="shared" si="1"/>
        <v>75</v>
      </c>
      <c r="K13" s="19"/>
      <c r="L13" s="19">
        <f t="shared" si="2"/>
        <v>72</v>
      </c>
      <c r="M13" s="19">
        <f t="shared" si="3"/>
        <v>147</v>
      </c>
      <c r="N13" s="19">
        <f t="shared" si="4"/>
        <v>8</v>
      </c>
      <c r="O13" s="31">
        <f t="shared" si="5"/>
        <v>9</v>
      </c>
      <c r="P13" s="20">
        <f t="shared" si="0"/>
        <v>6</v>
      </c>
    </row>
    <row r="14" spans="1:16" ht="15">
      <c r="A14" s="12">
        <v>11</v>
      </c>
      <c r="B14" s="25" t="s">
        <v>23</v>
      </c>
      <c r="C14" s="1">
        <v>16</v>
      </c>
      <c r="D14" s="19"/>
      <c r="E14" s="19"/>
      <c r="F14" s="19"/>
      <c r="G14" s="19"/>
      <c r="H14" s="19"/>
      <c r="I14" s="19"/>
      <c r="J14" s="19">
        <f t="shared" si="1"/>
        <v>0</v>
      </c>
      <c r="K14" s="19"/>
      <c r="L14" s="19">
        <f t="shared" si="2"/>
        <v>0</v>
      </c>
      <c r="M14" s="19">
        <f t="shared" si="3"/>
        <v>0</v>
      </c>
      <c r="N14" s="19">
        <f t="shared" si="4"/>
        <v>21</v>
      </c>
      <c r="O14" s="31">
        <f t="shared" si="5"/>
        <v>21</v>
      </c>
      <c r="P14" s="20">
        <f t="shared" si="0"/>
        <v>26</v>
      </c>
    </row>
    <row r="15" spans="1:16" ht="16.5" customHeight="1">
      <c r="A15" s="12">
        <v>12</v>
      </c>
      <c r="B15" s="25" t="s">
        <v>24</v>
      </c>
      <c r="C15" s="1">
        <v>38</v>
      </c>
      <c r="D15" s="19">
        <v>31</v>
      </c>
      <c r="E15" s="19"/>
      <c r="F15" s="19">
        <v>2</v>
      </c>
      <c r="G15" s="19"/>
      <c r="H15" s="19">
        <v>48</v>
      </c>
      <c r="I15" s="19"/>
      <c r="J15" s="19">
        <f t="shared" si="1"/>
        <v>33</v>
      </c>
      <c r="K15" s="19"/>
      <c r="L15" s="19">
        <f t="shared" si="2"/>
        <v>48</v>
      </c>
      <c r="M15" s="19">
        <f t="shared" si="3"/>
        <v>81</v>
      </c>
      <c r="N15" s="19">
        <f t="shared" si="4"/>
        <v>13</v>
      </c>
      <c r="O15" s="31">
        <f t="shared" si="5"/>
        <v>14</v>
      </c>
      <c r="P15" s="20">
        <f t="shared" si="0"/>
        <v>15</v>
      </c>
    </row>
    <row r="16" spans="1:16" ht="15">
      <c r="A16" s="12">
        <v>13</v>
      </c>
      <c r="B16" s="25" t="s">
        <v>10</v>
      </c>
      <c r="C16" s="1">
        <v>31</v>
      </c>
      <c r="D16" s="19">
        <v>18</v>
      </c>
      <c r="E16" s="19"/>
      <c r="F16" s="19">
        <v>15</v>
      </c>
      <c r="G16" s="19"/>
      <c r="H16" s="19">
        <v>74</v>
      </c>
      <c r="I16" s="19"/>
      <c r="J16" s="19">
        <f t="shared" si="1"/>
        <v>33</v>
      </c>
      <c r="K16" s="19"/>
      <c r="L16" s="19">
        <f t="shared" si="2"/>
        <v>74</v>
      </c>
      <c r="M16" s="19">
        <f t="shared" si="3"/>
        <v>107</v>
      </c>
      <c r="N16" s="19">
        <f t="shared" si="4"/>
        <v>13</v>
      </c>
      <c r="O16" s="31">
        <f t="shared" si="5"/>
        <v>8</v>
      </c>
      <c r="P16" s="20">
        <f t="shared" si="0"/>
        <v>9</v>
      </c>
    </row>
    <row r="17" spans="1:16" ht="15">
      <c r="A17" s="12">
        <v>14</v>
      </c>
      <c r="B17" s="25" t="s">
        <v>25</v>
      </c>
      <c r="C17" s="1">
        <v>37</v>
      </c>
      <c r="D17" s="19">
        <v>9</v>
      </c>
      <c r="E17" s="19"/>
      <c r="F17" s="19"/>
      <c r="G17" s="19"/>
      <c r="H17" s="19">
        <v>31</v>
      </c>
      <c r="I17" s="19"/>
      <c r="J17" s="19">
        <f t="shared" si="1"/>
        <v>9</v>
      </c>
      <c r="K17" s="19"/>
      <c r="L17" s="19">
        <f t="shared" si="2"/>
        <v>31</v>
      </c>
      <c r="M17" s="19">
        <f t="shared" si="3"/>
        <v>40</v>
      </c>
      <c r="N17" s="19">
        <f t="shared" si="4"/>
        <v>20</v>
      </c>
      <c r="O17" s="31">
        <f t="shared" si="5"/>
        <v>19</v>
      </c>
      <c r="P17" s="20">
        <f t="shared" si="0"/>
        <v>24</v>
      </c>
    </row>
    <row r="18" spans="1:16" ht="15">
      <c r="A18" s="12">
        <v>15</v>
      </c>
      <c r="B18" s="25" t="s">
        <v>26</v>
      </c>
      <c r="C18" s="1">
        <v>30</v>
      </c>
      <c r="D18" s="19">
        <v>4</v>
      </c>
      <c r="E18" s="19"/>
      <c r="F18" s="19">
        <v>16</v>
      </c>
      <c r="G18" s="19"/>
      <c r="H18" s="19">
        <v>34</v>
      </c>
      <c r="I18" s="19"/>
      <c r="J18" s="19">
        <f t="shared" si="1"/>
        <v>20</v>
      </c>
      <c r="K18" s="19"/>
      <c r="L18" s="19">
        <f t="shared" si="2"/>
        <v>34</v>
      </c>
      <c r="M18" s="19">
        <f t="shared" si="3"/>
        <v>54</v>
      </c>
      <c r="N18" s="19">
        <f t="shared" si="4"/>
        <v>17</v>
      </c>
      <c r="O18" s="31">
        <f t="shared" si="5"/>
        <v>18</v>
      </c>
      <c r="P18" s="20">
        <f t="shared" si="0"/>
        <v>21</v>
      </c>
    </row>
    <row r="19" spans="1:16" ht="15">
      <c r="A19" s="12">
        <v>16</v>
      </c>
      <c r="B19" s="25" t="s">
        <v>27</v>
      </c>
      <c r="C19" s="1"/>
      <c r="D19" s="19"/>
      <c r="E19" s="19"/>
      <c r="F19" s="19"/>
      <c r="G19" s="19"/>
      <c r="H19" s="19"/>
      <c r="I19" s="19"/>
      <c r="J19" s="19">
        <f t="shared" si="1"/>
        <v>0</v>
      </c>
      <c r="K19" s="19"/>
      <c r="L19" s="19">
        <f t="shared" si="2"/>
        <v>0</v>
      </c>
      <c r="M19" s="19">
        <f t="shared" si="3"/>
        <v>0</v>
      </c>
      <c r="N19" s="19">
        <f t="shared" si="4"/>
        <v>21</v>
      </c>
      <c r="O19" s="31">
        <f t="shared" si="5"/>
        <v>21</v>
      </c>
      <c r="P19" s="20">
        <f t="shared" si="0"/>
        <v>26</v>
      </c>
    </row>
    <row r="20" spans="1:16" ht="15">
      <c r="A20" s="12">
        <v>17</v>
      </c>
      <c r="B20" s="25" t="s">
        <v>45</v>
      </c>
      <c r="C20" s="1"/>
      <c r="D20" s="19"/>
      <c r="E20" s="19"/>
      <c r="F20" s="19"/>
      <c r="G20" s="19"/>
      <c r="H20" s="19"/>
      <c r="I20" s="19"/>
      <c r="J20" s="19">
        <f t="shared" si="1"/>
        <v>0</v>
      </c>
      <c r="K20" s="19"/>
      <c r="L20" s="19">
        <f t="shared" si="2"/>
        <v>0</v>
      </c>
      <c r="M20" s="19">
        <f t="shared" si="3"/>
        <v>0</v>
      </c>
      <c r="N20" s="19">
        <f t="shared" si="4"/>
        <v>21</v>
      </c>
      <c r="O20" s="31">
        <f t="shared" si="5"/>
        <v>21</v>
      </c>
      <c r="P20" s="20">
        <f t="shared" si="0"/>
        <v>26</v>
      </c>
    </row>
    <row r="21" spans="1:16" ht="15">
      <c r="A21" s="12">
        <v>18</v>
      </c>
      <c r="B21" s="25" t="s">
        <v>28</v>
      </c>
      <c r="C21" s="1">
        <v>35</v>
      </c>
      <c r="D21" s="19">
        <v>46</v>
      </c>
      <c r="E21" s="19"/>
      <c r="F21" s="19">
        <v>14</v>
      </c>
      <c r="G21" s="19"/>
      <c r="H21" s="19"/>
      <c r="I21" s="19"/>
      <c r="J21" s="19">
        <f t="shared" si="1"/>
        <v>60</v>
      </c>
      <c r="K21" s="19"/>
      <c r="L21" s="19">
        <f t="shared" si="2"/>
        <v>0</v>
      </c>
      <c r="M21" s="19">
        <f t="shared" si="3"/>
        <v>60</v>
      </c>
      <c r="N21" s="19">
        <f t="shared" si="4"/>
        <v>10</v>
      </c>
      <c r="O21" s="31">
        <f t="shared" si="5"/>
        <v>21</v>
      </c>
      <c r="P21" s="20">
        <f t="shared" si="0"/>
        <v>19</v>
      </c>
    </row>
    <row r="22" spans="1:16" ht="15">
      <c r="A22" s="12">
        <v>19</v>
      </c>
      <c r="B22" s="25" t="s">
        <v>29</v>
      </c>
      <c r="C22" s="1">
        <v>36</v>
      </c>
      <c r="D22" s="19">
        <v>36</v>
      </c>
      <c r="E22" s="19"/>
      <c r="F22" s="19">
        <v>34</v>
      </c>
      <c r="G22" s="19"/>
      <c r="H22" s="19"/>
      <c r="I22" s="19"/>
      <c r="J22" s="19">
        <f t="shared" si="1"/>
        <v>70</v>
      </c>
      <c r="K22" s="19"/>
      <c r="L22" s="19">
        <f t="shared" si="2"/>
        <v>0</v>
      </c>
      <c r="M22" s="19">
        <f t="shared" si="3"/>
        <v>70</v>
      </c>
      <c r="N22" s="19">
        <f t="shared" si="4"/>
        <v>9</v>
      </c>
      <c r="O22" s="31">
        <f t="shared" si="5"/>
        <v>21</v>
      </c>
      <c r="P22" s="20">
        <f t="shared" si="0"/>
        <v>17</v>
      </c>
    </row>
    <row r="23" spans="1:16" ht="16.5" customHeight="1">
      <c r="A23" s="12">
        <v>20</v>
      </c>
      <c r="B23" s="25" t="s">
        <v>30</v>
      </c>
      <c r="C23" s="1">
        <v>28</v>
      </c>
      <c r="D23" s="19">
        <v>28</v>
      </c>
      <c r="E23" s="19"/>
      <c r="F23" s="19">
        <v>79</v>
      </c>
      <c r="G23" s="19"/>
      <c r="H23" s="19"/>
      <c r="I23" s="19"/>
      <c r="J23" s="19">
        <f t="shared" si="1"/>
        <v>107</v>
      </c>
      <c r="K23" s="19"/>
      <c r="L23" s="19">
        <f t="shared" si="2"/>
        <v>0</v>
      </c>
      <c r="M23" s="19">
        <f t="shared" si="3"/>
        <v>107</v>
      </c>
      <c r="N23" s="19">
        <f t="shared" si="4"/>
        <v>5</v>
      </c>
      <c r="O23" s="31">
        <f t="shared" si="5"/>
        <v>21</v>
      </c>
      <c r="P23" s="20">
        <f t="shared" si="0"/>
        <v>9</v>
      </c>
    </row>
    <row r="24" spans="1:16" ht="15" customHeight="1">
      <c r="A24" s="12">
        <v>21</v>
      </c>
      <c r="B24" s="25" t="s">
        <v>31</v>
      </c>
      <c r="C24" s="1">
        <v>27</v>
      </c>
      <c r="D24" s="19">
        <v>23</v>
      </c>
      <c r="E24" s="19"/>
      <c r="F24" s="19">
        <v>58</v>
      </c>
      <c r="G24" s="19"/>
      <c r="H24" s="19"/>
      <c r="I24" s="19"/>
      <c r="J24" s="19">
        <f t="shared" si="1"/>
        <v>81</v>
      </c>
      <c r="K24" s="19"/>
      <c r="L24" s="19">
        <f t="shared" si="2"/>
        <v>0</v>
      </c>
      <c r="M24" s="19">
        <f t="shared" si="3"/>
        <v>81</v>
      </c>
      <c r="N24" s="19">
        <f t="shared" si="4"/>
        <v>6</v>
      </c>
      <c r="O24" s="31">
        <f t="shared" si="5"/>
        <v>21</v>
      </c>
      <c r="P24" s="20">
        <f t="shared" si="0"/>
        <v>15</v>
      </c>
    </row>
    <row r="25" spans="1:16" ht="15">
      <c r="A25" s="12">
        <v>22</v>
      </c>
      <c r="B25" s="25" t="s">
        <v>32</v>
      </c>
      <c r="C25" s="1"/>
      <c r="D25" s="19"/>
      <c r="E25" s="19"/>
      <c r="F25" s="19"/>
      <c r="G25" s="19"/>
      <c r="H25" s="19"/>
      <c r="I25" s="19"/>
      <c r="J25" s="19">
        <f t="shared" si="1"/>
        <v>0</v>
      </c>
      <c r="K25" s="19"/>
      <c r="L25" s="19">
        <f t="shared" si="2"/>
        <v>0</v>
      </c>
      <c r="M25" s="19">
        <f t="shared" si="3"/>
        <v>0</v>
      </c>
      <c r="N25" s="19">
        <f t="shared" si="4"/>
        <v>21</v>
      </c>
      <c r="O25" s="31">
        <f t="shared" si="5"/>
        <v>21</v>
      </c>
      <c r="P25" s="20">
        <f t="shared" si="0"/>
        <v>26</v>
      </c>
    </row>
    <row r="26" spans="1:16" ht="15">
      <c r="A26" s="12">
        <v>23</v>
      </c>
      <c r="B26" s="25" t="s">
        <v>33</v>
      </c>
      <c r="C26" s="1"/>
      <c r="D26" s="19"/>
      <c r="E26" s="19"/>
      <c r="F26" s="19"/>
      <c r="G26" s="19"/>
      <c r="H26" s="19"/>
      <c r="I26" s="19"/>
      <c r="J26" s="19">
        <f t="shared" si="1"/>
        <v>0</v>
      </c>
      <c r="K26" s="19"/>
      <c r="L26" s="19">
        <f t="shared" si="2"/>
        <v>0</v>
      </c>
      <c r="M26" s="19">
        <f t="shared" si="3"/>
        <v>0</v>
      </c>
      <c r="N26" s="19">
        <f t="shared" si="4"/>
        <v>21</v>
      </c>
      <c r="O26" s="31">
        <f t="shared" si="5"/>
        <v>21</v>
      </c>
      <c r="P26" s="20">
        <f t="shared" si="0"/>
        <v>26</v>
      </c>
    </row>
    <row r="27" spans="1:16" ht="15">
      <c r="A27" s="12">
        <v>24</v>
      </c>
      <c r="B27" s="25" t="s">
        <v>34</v>
      </c>
      <c r="C27" s="1"/>
      <c r="D27" s="19"/>
      <c r="E27" s="19"/>
      <c r="F27" s="19"/>
      <c r="G27" s="19"/>
      <c r="H27" s="19"/>
      <c r="I27" s="19"/>
      <c r="J27" s="19">
        <f t="shared" si="1"/>
        <v>0</v>
      </c>
      <c r="K27" s="19"/>
      <c r="L27" s="19">
        <f t="shared" si="2"/>
        <v>0</v>
      </c>
      <c r="M27" s="19">
        <f t="shared" si="3"/>
        <v>0</v>
      </c>
      <c r="N27" s="19">
        <f t="shared" si="4"/>
        <v>21</v>
      </c>
      <c r="O27" s="31">
        <f t="shared" si="5"/>
        <v>21</v>
      </c>
      <c r="P27" s="20">
        <f t="shared" si="0"/>
        <v>26</v>
      </c>
    </row>
    <row r="28" spans="1:16" ht="15">
      <c r="A28" s="12">
        <v>25</v>
      </c>
      <c r="B28" s="25" t="s">
        <v>35</v>
      </c>
      <c r="C28" s="1"/>
      <c r="D28" s="19"/>
      <c r="E28" s="19"/>
      <c r="F28" s="19"/>
      <c r="G28" s="19"/>
      <c r="H28" s="19"/>
      <c r="I28" s="19"/>
      <c r="J28" s="19">
        <f t="shared" si="1"/>
        <v>0</v>
      </c>
      <c r="K28" s="19"/>
      <c r="L28" s="19">
        <f t="shared" si="2"/>
        <v>0</v>
      </c>
      <c r="M28" s="19">
        <f t="shared" si="3"/>
        <v>0</v>
      </c>
      <c r="N28" s="19">
        <f t="shared" si="4"/>
        <v>21</v>
      </c>
      <c r="O28" s="31">
        <f t="shared" si="5"/>
        <v>21</v>
      </c>
      <c r="P28" s="20">
        <f t="shared" si="0"/>
        <v>26</v>
      </c>
    </row>
    <row r="29" spans="1:16" ht="15">
      <c r="A29" s="12">
        <v>26</v>
      </c>
      <c r="B29" s="25" t="s">
        <v>36</v>
      </c>
      <c r="C29" s="1">
        <v>7</v>
      </c>
      <c r="D29" s="19">
        <v>96</v>
      </c>
      <c r="E29" s="19"/>
      <c r="F29" s="19">
        <v>125</v>
      </c>
      <c r="G29" s="19"/>
      <c r="H29" s="19">
        <v>110</v>
      </c>
      <c r="I29" s="19"/>
      <c r="J29" s="19">
        <f t="shared" si="1"/>
        <v>221</v>
      </c>
      <c r="K29" s="19"/>
      <c r="L29" s="19">
        <f t="shared" si="2"/>
        <v>110</v>
      </c>
      <c r="M29" s="19">
        <f t="shared" si="3"/>
        <v>331</v>
      </c>
      <c r="N29" s="19">
        <f t="shared" si="4"/>
        <v>2</v>
      </c>
      <c r="O29" s="31">
        <f t="shared" si="5"/>
        <v>5</v>
      </c>
      <c r="P29" s="20">
        <f t="shared" si="0"/>
        <v>3</v>
      </c>
    </row>
    <row r="30" spans="1:16" ht="15">
      <c r="A30" s="12">
        <v>27</v>
      </c>
      <c r="B30" s="25" t="s">
        <v>37</v>
      </c>
      <c r="C30" s="1">
        <v>8</v>
      </c>
      <c r="D30" s="19">
        <v>18</v>
      </c>
      <c r="E30" s="19"/>
      <c r="F30" s="19">
        <v>14</v>
      </c>
      <c r="G30" s="19"/>
      <c r="H30" s="19">
        <v>30</v>
      </c>
      <c r="I30" s="19"/>
      <c r="J30" s="19">
        <f t="shared" si="1"/>
        <v>32</v>
      </c>
      <c r="K30" s="19"/>
      <c r="L30" s="19">
        <f t="shared" si="2"/>
        <v>30</v>
      </c>
      <c r="M30" s="19">
        <f t="shared" si="3"/>
        <v>62</v>
      </c>
      <c r="N30" s="19">
        <f t="shared" si="4"/>
        <v>15</v>
      </c>
      <c r="O30" s="31">
        <f t="shared" si="5"/>
        <v>20</v>
      </c>
      <c r="P30" s="20">
        <f t="shared" si="0"/>
        <v>18</v>
      </c>
    </row>
    <row r="31" spans="1:16" ht="15">
      <c r="A31" s="12">
        <v>28</v>
      </c>
      <c r="B31" s="25" t="s">
        <v>38</v>
      </c>
      <c r="C31" s="1">
        <v>1</v>
      </c>
      <c r="D31" s="19">
        <v>155</v>
      </c>
      <c r="E31" s="19"/>
      <c r="F31" s="19">
        <v>197</v>
      </c>
      <c r="G31" s="19"/>
      <c r="H31" s="19">
        <v>184</v>
      </c>
      <c r="I31" s="19"/>
      <c r="J31" s="19">
        <f t="shared" si="1"/>
        <v>352</v>
      </c>
      <c r="K31" s="19"/>
      <c r="L31" s="19">
        <f t="shared" si="2"/>
        <v>184</v>
      </c>
      <c r="M31" s="19">
        <f t="shared" si="3"/>
        <v>536</v>
      </c>
      <c r="N31" s="19">
        <f t="shared" si="4"/>
        <v>1</v>
      </c>
      <c r="O31" s="31">
        <f t="shared" si="5"/>
        <v>1</v>
      </c>
      <c r="P31" s="20">
        <f t="shared" si="0"/>
        <v>1</v>
      </c>
    </row>
    <row r="32" spans="1:16" ht="15">
      <c r="A32" s="12">
        <v>29</v>
      </c>
      <c r="B32" s="25" t="s">
        <v>52</v>
      </c>
      <c r="C32" s="1"/>
      <c r="D32" s="19"/>
      <c r="E32" s="19"/>
      <c r="F32" s="19"/>
      <c r="G32" s="19"/>
      <c r="H32" s="19">
        <v>52</v>
      </c>
      <c r="I32" s="19"/>
      <c r="J32" s="19">
        <f t="shared" si="1"/>
        <v>0</v>
      </c>
      <c r="K32" s="19"/>
      <c r="L32" s="19">
        <f t="shared" si="2"/>
        <v>52</v>
      </c>
      <c r="M32" s="19">
        <f t="shared" si="3"/>
        <v>52</v>
      </c>
      <c r="N32" s="19">
        <f t="shared" si="4"/>
        <v>21</v>
      </c>
      <c r="O32" s="31">
        <f t="shared" si="5"/>
        <v>12</v>
      </c>
      <c r="P32" s="20">
        <f t="shared" si="0"/>
        <v>22</v>
      </c>
    </row>
    <row r="33" spans="1:16" ht="15">
      <c r="A33" s="12">
        <v>30</v>
      </c>
      <c r="B33" s="25" t="s">
        <v>39</v>
      </c>
      <c r="C33" s="1"/>
      <c r="D33" s="19"/>
      <c r="E33" s="19"/>
      <c r="F33" s="19"/>
      <c r="G33" s="19"/>
      <c r="H33" s="19"/>
      <c r="I33" s="19"/>
      <c r="J33" s="19">
        <f t="shared" si="1"/>
        <v>0</v>
      </c>
      <c r="K33" s="19"/>
      <c r="L33" s="19">
        <f t="shared" si="2"/>
        <v>0</v>
      </c>
      <c r="M33" s="19">
        <f t="shared" si="3"/>
        <v>0</v>
      </c>
      <c r="N33" s="19">
        <f t="shared" si="4"/>
        <v>21</v>
      </c>
      <c r="O33" s="31">
        <f t="shared" si="5"/>
        <v>21</v>
      </c>
      <c r="P33" s="20">
        <f t="shared" si="0"/>
        <v>26</v>
      </c>
    </row>
    <row r="34" spans="1:16" ht="15">
      <c r="A34" s="12">
        <v>31</v>
      </c>
      <c r="B34" s="25" t="s">
        <v>40</v>
      </c>
      <c r="C34" s="1"/>
      <c r="D34" s="19"/>
      <c r="E34" s="19"/>
      <c r="F34" s="19"/>
      <c r="G34" s="19"/>
      <c r="H34" s="19">
        <v>52</v>
      </c>
      <c r="I34" s="19"/>
      <c r="J34" s="19">
        <f t="shared" si="1"/>
        <v>0</v>
      </c>
      <c r="K34" s="19"/>
      <c r="L34" s="19">
        <f t="shared" si="2"/>
        <v>52</v>
      </c>
      <c r="M34" s="19">
        <f t="shared" si="3"/>
        <v>52</v>
      </c>
      <c r="N34" s="19">
        <f t="shared" si="4"/>
        <v>21</v>
      </c>
      <c r="O34" s="31">
        <f t="shared" si="5"/>
        <v>12</v>
      </c>
      <c r="P34" s="20">
        <f t="shared" si="0"/>
        <v>22</v>
      </c>
    </row>
    <row r="35" spans="1:16" ht="15" customHeight="1">
      <c r="A35" s="12">
        <v>32</v>
      </c>
      <c r="B35" s="25" t="s">
        <v>41</v>
      </c>
      <c r="C35" s="1">
        <v>2</v>
      </c>
      <c r="D35" s="19">
        <v>89</v>
      </c>
      <c r="E35" s="19"/>
      <c r="F35" s="19">
        <v>117</v>
      </c>
      <c r="G35" s="19"/>
      <c r="H35" s="19">
        <v>152</v>
      </c>
      <c r="I35" s="19"/>
      <c r="J35" s="19">
        <f t="shared" si="1"/>
        <v>206</v>
      </c>
      <c r="K35" s="19"/>
      <c r="L35" s="19">
        <f t="shared" si="2"/>
        <v>152</v>
      </c>
      <c r="M35" s="19">
        <f t="shared" si="3"/>
        <v>358</v>
      </c>
      <c r="N35" s="19">
        <f t="shared" si="4"/>
        <v>3</v>
      </c>
      <c r="O35" s="31">
        <f t="shared" si="5"/>
        <v>3</v>
      </c>
      <c r="P35" s="20">
        <f t="shared" si="0"/>
        <v>2</v>
      </c>
    </row>
    <row r="36" spans="1:16" ht="15">
      <c r="A36" s="12">
        <v>33</v>
      </c>
      <c r="B36" s="25" t="s">
        <v>42</v>
      </c>
      <c r="C36" s="1">
        <v>33</v>
      </c>
      <c r="D36" s="19">
        <v>3</v>
      </c>
      <c r="E36" s="19"/>
      <c r="F36" s="19">
        <v>8</v>
      </c>
      <c r="G36" s="19"/>
      <c r="H36" s="19"/>
      <c r="I36" s="19"/>
      <c r="J36" s="19">
        <f t="shared" si="1"/>
        <v>11</v>
      </c>
      <c r="K36" s="19"/>
      <c r="L36" s="19">
        <f t="shared" si="2"/>
        <v>0</v>
      </c>
      <c r="M36" s="19">
        <f t="shared" si="3"/>
        <v>11</v>
      </c>
      <c r="N36" s="19">
        <f t="shared" si="4"/>
        <v>19</v>
      </c>
      <c r="O36" s="31">
        <f t="shared" si="5"/>
        <v>21</v>
      </c>
      <c r="P36" s="20">
        <f t="shared" si="0"/>
        <v>25</v>
      </c>
    </row>
    <row r="37" spans="1:16" ht="15">
      <c r="A37" s="12">
        <v>34</v>
      </c>
      <c r="B37" s="25" t="s">
        <v>43</v>
      </c>
      <c r="C37" s="1"/>
      <c r="D37" s="19"/>
      <c r="E37" s="19"/>
      <c r="F37" s="19"/>
      <c r="G37" s="19"/>
      <c r="H37" s="19">
        <v>134</v>
      </c>
      <c r="I37" s="19"/>
      <c r="J37" s="19">
        <f t="shared" si="1"/>
        <v>0</v>
      </c>
      <c r="K37" s="19"/>
      <c r="L37" s="19">
        <f t="shared" si="2"/>
        <v>134</v>
      </c>
      <c r="M37" s="19">
        <f t="shared" si="3"/>
        <v>134</v>
      </c>
      <c r="N37" s="19">
        <f t="shared" si="4"/>
        <v>21</v>
      </c>
      <c r="O37" s="31">
        <f t="shared" si="5"/>
        <v>4</v>
      </c>
      <c r="P37" s="20">
        <f t="shared" si="0"/>
        <v>7</v>
      </c>
    </row>
    <row r="38" spans="1:16" ht="15">
      <c r="A38" s="12">
        <v>35</v>
      </c>
      <c r="B38" s="25" t="s">
        <v>53</v>
      </c>
      <c r="C38" s="1"/>
      <c r="D38" s="19"/>
      <c r="E38" s="19"/>
      <c r="F38" s="19"/>
      <c r="G38" s="19"/>
      <c r="H38" s="19">
        <v>82</v>
      </c>
      <c r="I38" s="19"/>
      <c r="J38" s="19">
        <f t="shared" si="1"/>
        <v>0</v>
      </c>
      <c r="K38" s="19"/>
      <c r="L38" s="19">
        <f t="shared" si="2"/>
        <v>82</v>
      </c>
      <c r="M38" s="19">
        <f t="shared" si="3"/>
        <v>82</v>
      </c>
      <c r="N38" s="19">
        <f t="shared" si="4"/>
        <v>21</v>
      </c>
      <c r="O38" s="31">
        <f t="shared" si="5"/>
        <v>7</v>
      </c>
      <c r="P38" s="20">
        <f t="shared" si="0"/>
        <v>14</v>
      </c>
    </row>
    <row r="39" spans="1:16" ht="15">
      <c r="A39" s="12">
        <v>36</v>
      </c>
      <c r="B39" s="25"/>
      <c r="C39" s="1"/>
      <c r="D39" s="19"/>
      <c r="E39" s="19"/>
      <c r="F39" s="19"/>
      <c r="G39" s="19"/>
      <c r="H39" s="19"/>
      <c r="I39" s="19"/>
      <c r="J39" s="19">
        <f t="shared" si="1"/>
        <v>0</v>
      </c>
      <c r="K39" s="19"/>
      <c r="L39" s="19">
        <f t="shared" si="2"/>
        <v>0</v>
      </c>
      <c r="M39" s="19">
        <f t="shared" si="3"/>
        <v>0</v>
      </c>
      <c r="N39" s="19">
        <f t="shared" si="4"/>
        <v>21</v>
      </c>
      <c r="O39" s="31">
        <f t="shared" si="5"/>
        <v>21</v>
      </c>
      <c r="P39" s="20">
        <f t="shared" si="0"/>
        <v>26</v>
      </c>
    </row>
    <row r="40" spans="1:16" ht="15">
      <c r="A40" s="12">
        <v>37</v>
      </c>
      <c r="B40" s="25"/>
      <c r="C40" s="1"/>
      <c r="D40" s="19"/>
      <c r="E40" s="19"/>
      <c r="F40" s="19"/>
      <c r="G40" s="19"/>
      <c r="H40" s="19"/>
      <c r="I40" s="19"/>
      <c r="J40" s="19">
        <f t="shared" si="1"/>
        <v>0</v>
      </c>
      <c r="K40" s="19"/>
      <c r="L40" s="19">
        <f t="shared" si="2"/>
        <v>0</v>
      </c>
      <c r="M40" s="19">
        <f t="shared" si="3"/>
        <v>0</v>
      </c>
      <c r="N40" s="19">
        <f t="shared" si="4"/>
        <v>21</v>
      </c>
      <c r="O40" s="31">
        <f t="shared" si="5"/>
        <v>21</v>
      </c>
      <c r="P40" s="20">
        <f t="shared" si="0"/>
        <v>26</v>
      </c>
    </row>
    <row r="41" spans="1:16" ht="15">
      <c r="A41" s="12">
        <v>38</v>
      </c>
      <c r="B41" s="2"/>
      <c r="C41" s="1"/>
      <c r="D41" s="19"/>
      <c r="E41" s="19"/>
      <c r="F41" s="19"/>
      <c r="G41" s="19"/>
      <c r="H41" s="19"/>
      <c r="I41" s="19"/>
      <c r="J41" s="19">
        <f t="shared" si="1"/>
        <v>0</v>
      </c>
      <c r="K41" s="19"/>
      <c r="L41" s="19">
        <f t="shared" si="2"/>
        <v>0</v>
      </c>
      <c r="M41" s="19">
        <f t="shared" si="3"/>
        <v>0</v>
      </c>
      <c r="N41" s="19">
        <f t="shared" si="4"/>
        <v>21</v>
      </c>
      <c r="O41" s="31">
        <f t="shared" si="5"/>
        <v>21</v>
      </c>
      <c r="P41" s="20">
        <f t="shared" si="0"/>
        <v>26</v>
      </c>
    </row>
    <row r="42" spans="1:16" ht="15">
      <c r="A42" s="12">
        <v>39</v>
      </c>
      <c r="B42" s="2"/>
      <c r="C42" s="1"/>
      <c r="D42" s="19"/>
      <c r="E42" s="19"/>
      <c r="F42" s="19"/>
      <c r="G42" s="19"/>
      <c r="H42" s="19"/>
      <c r="I42" s="19"/>
      <c r="J42" s="19">
        <f t="shared" si="1"/>
        <v>0</v>
      </c>
      <c r="K42" s="19"/>
      <c r="L42" s="19">
        <f t="shared" si="2"/>
        <v>0</v>
      </c>
      <c r="M42" s="19">
        <f t="shared" si="3"/>
        <v>0</v>
      </c>
      <c r="N42" s="19">
        <f t="shared" si="4"/>
        <v>21</v>
      </c>
      <c r="O42" s="31">
        <f t="shared" si="5"/>
        <v>21</v>
      </c>
      <c r="P42" s="20">
        <f t="shared" si="0"/>
        <v>26</v>
      </c>
    </row>
    <row r="43" spans="1:16" ht="15">
      <c r="A43" s="17">
        <v>40</v>
      </c>
      <c r="B43" s="18"/>
      <c r="C43" s="21"/>
      <c r="D43" s="19"/>
      <c r="E43" s="19"/>
      <c r="F43" s="19"/>
      <c r="G43" s="19"/>
      <c r="H43" s="19"/>
      <c r="I43" s="19"/>
      <c r="J43" s="19">
        <f>D43+F43</f>
        <v>0</v>
      </c>
      <c r="K43" s="19"/>
      <c r="L43" s="19">
        <f>H43</f>
        <v>0</v>
      </c>
      <c r="M43" s="19">
        <f>J43+L43</f>
        <v>0</v>
      </c>
      <c r="N43" s="19">
        <f>RANK(J43,$J$4:$J$43)</f>
        <v>21</v>
      </c>
      <c r="O43" s="31">
        <f t="shared" si="5"/>
        <v>21</v>
      </c>
      <c r="P43" s="20">
        <f t="shared" si="0"/>
        <v>26</v>
      </c>
    </row>
    <row r="44" spans="1:16" ht="15.75" thickBot="1">
      <c r="A44" s="22" t="s">
        <v>49</v>
      </c>
      <c r="B44" s="13"/>
      <c r="C44" s="23"/>
      <c r="D44" s="23">
        <f>SUM(D4:D43)</f>
        <v>744</v>
      </c>
      <c r="E44" s="23"/>
      <c r="F44" s="23">
        <f>SUM(F4:F43)</f>
        <v>895</v>
      </c>
      <c r="G44" s="23"/>
      <c r="H44" s="23">
        <f>SUM(H4:H43)</f>
        <v>1556</v>
      </c>
      <c r="I44" s="23"/>
      <c r="J44" s="23">
        <f>SUM(J4:J43)</f>
        <v>1639</v>
      </c>
      <c r="K44" s="23"/>
      <c r="L44" s="23">
        <f>SUM(L4:L43)</f>
        <v>1556</v>
      </c>
      <c r="M44" s="23">
        <f>SUM(M4:M43)</f>
        <v>3195</v>
      </c>
      <c r="N44" s="23"/>
      <c r="O44" s="32"/>
      <c r="P44" s="2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:B20"/>
    </sheetView>
  </sheetViews>
  <sheetFormatPr defaultColWidth="9.140625" defaultRowHeight="15"/>
  <sheetData>
    <row r="1" spans="1:2" ht="31.5">
      <c r="A1" s="30">
        <v>1</v>
      </c>
      <c r="B1" s="30">
        <v>21</v>
      </c>
    </row>
    <row r="2" spans="1:2" ht="31.5">
      <c r="A2" s="30">
        <f>A1+1</f>
        <v>2</v>
      </c>
      <c r="B2" s="30">
        <f>B1+1</f>
        <v>22</v>
      </c>
    </row>
    <row r="3" spans="1:2" ht="31.5">
      <c r="A3" s="30">
        <f aca="true" t="shared" si="0" ref="A3:A20">A2+1</f>
        <v>3</v>
      </c>
      <c r="B3" s="30">
        <f aca="true" t="shared" si="1" ref="B3:B20">B2+1</f>
        <v>23</v>
      </c>
    </row>
    <row r="4" spans="1:2" ht="31.5">
      <c r="A4" s="30">
        <f t="shared" si="0"/>
        <v>4</v>
      </c>
      <c r="B4" s="30">
        <f t="shared" si="1"/>
        <v>24</v>
      </c>
    </row>
    <row r="5" spans="1:2" ht="31.5">
      <c r="A5" s="30">
        <f t="shared" si="0"/>
        <v>5</v>
      </c>
      <c r="B5" s="30">
        <f t="shared" si="1"/>
        <v>25</v>
      </c>
    </row>
    <row r="6" spans="1:2" ht="31.5">
      <c r="A6" s="30">
        <f t="shared" si="0"/>
        <v>6</v>
      </c>
      <c r="B6" s="30">
        <f t="shared" si="1"/>
        <v>26</v>
      </c>
    </row>
    <row r="7" spans="1:2" ht="31.5">
      <c r="A7" s="30">
        <f t="shared" si="0"/>
        <v>7</v>
      </c>
      <c r="B7" s="30">
        <f t="shared" si="1"/>
        <v>27</v>
      </c>
    </row>
    <row r="8" spans="1:2" ht="31.5">
      <c r="A8" s="30">
        <f t="shared" si="0"/>
        <v>8</v>
      </c>
      <c r="B8" s="30">
        <f t="shared" si="1"/>
        <v>28</v>
      </c>
    </row>
    <row r="9" spans="1:2" ht="31.5">
      <c r="A9" s="30">
        <f t="shared" si="0"/>
        <v>9</v>
      </c>
      <c r="B9" s="30">
        <f t="shared" si="1"/>
        <v>29</v>
      </c>
    </row>
    <row r="10" spans="1:2" ht="31.5">
      <c r="A10" s="30">
        <f t="shared" si="0"/>
        <v>10</v>
      </c>
      <c r="B10" s="30">
        <f t="shared" si="1"/>
        <v>30</v>
      </c>
    </row>
    <row r="11" spans="1:2" ht="31.5">
      <c r="A11" s="30">
        <f t="shared" si="0"/>
        <v>11</v>
      </c>
      <c r="B11" s="30">
        <f t="shared" si="1"/>
        <v>31</v>
      </c>
    </row>
    <row r="12" spans="1:2" ht="31.5">
      <c r="A12" s="30">
        <f t="shared" si="0"/>
        <v>12</v>
      </c>
      <c r="B12" s="30">
        <f t="shared" si="1"/>
        <v>32</v>
      </c>
    </row>
    <row r="13" spans="1:2" ht="31.5">
      <c r="A13" s="30">
        <f t="shared" si="0"/>
        <v>13</v>
      </c>
      <c r="B13" s="30">
        <f t="shared" si="1"/>
        <v>33</v>
      </c>
    </row>
    <row r="14" spans="1:2" ht="31.5">
      <c r="A14" s="30">
        <f t="shared" si="0"/>
        <v>14</v>
      </c>
      <c r="B14" s="30">
        <f t="shared" si="1"/>
        <v>34</v>
      </c>
    </row>
    <row r="15" spans="1:2" ht="31.5">
      <c r="A15" s="30">
        <f t="shared" si="0"/>
        <v>15</v>
      </c>
      <c r="B15" s="30">
        <f t="shared" si="1"/>
        <v>35</v>
      </c>
    </row>
    <row r="16" spans="1:2" ht="31.5">
      <c r="A16" s="30">
        <f t="shared" si="0"/>
        <v>16</v>
      </c>
      <c r="B16" s="30">
        <f t="shared" si="1"/>
        <v>36</v>
      </c>
    </row>
    <row r="17" spans="1:2" ht="31.5">
      <c r="A17" s="30">
        <f t="shared" si="0"/>
        <v>17</v>
      </c>
      <c r="B17" s="30">
        <f t="shared" si="1"/>
        <v>37</v>
      </c>
    </row>
    <row r="18" spans="1:2" ht="31.5">
      <c r="A18" s="30">
        <f t="shared" si="0"/>
        <v>18</v>
      </c>
      <c r="B18" s="30">
        <f t="shared" si="1"/>
        <v>38</v>
      </c>
    </row>
    <row r="19" spans="1:2" ht="31.5">
      <c r="A19" s="30">
        <f t="shared" si="0"/>
        <v>19</v>
      </c>
      <c r="B19" s="30">
        <f t="shared" si="1"/>
        <v>39</v>
      </c>
    </row>
    <row r="20" spans="1:2" ht="31.5">
      <c r="A20" s="30">
        <f t="shared" si="0"/>
        <v>20</v>
      </c>
      <c r="B20" s="30">
        <f t="shared" si="1"/>
        <v>40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8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Michal Jordán</cp:lastModifiedBy>
  <cp:lastPrinted>2016-05-06T12:38:01Z</cp:lastPrinted>
  <dcterms:created xsi:type="dcterms:W3CDTF">2014-04-02T11:04:09Z</dcterms:created>
  <dcterms:modified xsi:type="dcterms:W3CDTF">2016-05-09T07:02:58Z</dcterms:modified>
  <cp:category/>
  <cp:version/>
  <cp:contentType/>
  <cp:contentStatus/>
</cp:coreProperties>
</file>