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845" windowHeight="11685" activeTab="1"/>
  </bookViews>
  <sheets>
    <sheet name="MR muži" sheetId="1" r:id="rId1"/>
    <sheet name="MR muži s výpočty" sheetId="2" r:id="rId2"/>
  </sheets>
  <definedNames/>
  <calcPr fullCalcOnLoad="1"/>
</workbook>
</file>

<file path=xl/sharedStrings.xml><?xml version="1.0" encoding="utf-8"?>
<sst xmlns="http://schemas.openxmlformats.org/spreadsheetml/2006/main" count="301" uniqueCount="86">
  <si>
    <t>Družstvo</t>
  </si>
  <si>
    <t>Závodník</t>
  </si>
  <si>
    <t>Los-číslo</t>
  </si>
  <si>
    <t>Počet ryb</t>
  </si>
  <si>
    <t>Pořadatel:</t>
  </si>
  <si>
    <t>Konáno dne:</t>
  </si>
  <si>
    <t>Hlavní rozhodčí:</t>
  </si>
  <si>
    <t>Jednotlivci</t>
  </si>
  <si>
    <t>Garant závodu:</t>
  </si>
  <si>
    <t>Sektor</t>
  </si>
  <si>
    <t>Družstvo (kraj)</t>
  </si>
  <si>
    <t>Bodů celkem
(milimetrů)</t>
  </si>
  <si>
    <t>Součet umístění
jednotlivci</t>
  </si>
  <si>
    <t>Součet umístění
družstvo</t>
  </si>
  <si>
    <t>Součet bodů (mm)
(1.+ 2.závod) družstvo</t>
  </si>
  <si>
    <t>Součet bodů (mm) jednotlivci
(1.+ 2.závod)</t>
  </si>
  <si>
    <t>VÝSLEDKOVÁ LISTINA:</t>
  </si>
  <si>
    <t>Umístění jednotlivci</t>
  </si>
  <si>
    <t>Celkové umístění 
družstvo</t>
  </si>
  <si>
    <t>Celkové umístění 
jednotlivci</t>
  </si>
  <si>
    <t xml:space="preserve">Závod č.1 </t>
  </si>
  <si>
    <t>Závod č.2</t>
  </si>
  <si>
    <t>ÚS Města Prahy</t>
  </si>
  <si>
    <t>Středočeský ÚS</t>
  </si>
  <si>
    <t>Jihočeský ÚS</t>
  </si>
  <si>
    <t>Východočeský ÚS</t>
  </si>
  <si>
    <t>Severočeský ÚS</t>
  </si>
  <si>
    <t>Západočeský ÚS</t>
  </si>
  <si>
    <t>Severní Morava a Slezsko</t>
  </si>
  <si>
    <t>MRS</t>
  </si>
  <si>
    <t>Čáha František</t>
  </si>
  <si>
    <t>Hakl Libor</t>
  </si>
  <si>
    <t>Bohuněk jan</t>
  </si>
  <si>
    <t>Dvořák Jaroslav</t>
  </si>
  <si>
    <t>Špáda Jiří</t>
  </si>
  <si>
    <t>Krejča Tomáš</t>
  </si>
  <si>
    <t>Prokop Josef</t>
  </si>
  <si>
    <t>Vokál Pavel, Dr.</t>
  </si>
  <si>
    <t>Zvolánek Miroslav</t>
  </si>
  <si>
    <t xml:space="preserve">Návara Miroslav, Ing. </t>
  </si>
  <si>
    <t>Straka Jan</t>
  </si>
  <si>
    <t>Měsíček Milan</t>
  </si>
  <si>
    <t>Čepelák Michal</t>
  </si>
  <si>
    <t>Čepelák Tomáš</t>
  </si>
  <si>
    <t>Brůžek Pavel</t>
  </si>
  <si>
    <t>Tichý Tomáš, Mgr.</t>
  </si>
  <si>
    <t>Jedlička Martin</t>
  </si>
  <si>
    <t>Kubíče Petr</t>
  </si>
  <si>
    <t>Abrahám Josef</t>
  </si>
  <si>
    <t>Ráža Aleš</t>
  </si>
  <si>
    <t>Hubálek Martin</t>
  </si>
  <si>
    <t>Běhounek Michal</t>
  </si>
  <si>
    <t>Forst Robert, Ing.</t>
  </si>
  <si>
    <t>Němec Jan</t>
  </si>
  <si>
    <t>Kácel Petr</t>
  </si>
  <si>
    <t>Nykl Roman</t>
  </si>
  <si>
    <t>Foltýn Josef</t>
  </si>
  <si>
    <t>Foltýn Martin</t>
  </si>
  <si>
    <t>Vojáček David</t>
  </si>
  <si>
    <t>Němec Roman</t>
  </si>
  <si>
    <t>Slovensko</t>
  </si>
  <si>
    <t>Franc Pavol</t>
  </si>
  <si>
    <t>Hollý Lukáš</t>
  </si>
  <si>
    <t>Chabada Ivan</t>
  </si>
  <si>
    <t>Václavík Juraj</t>
  </si>
  <si>
    <t>15.-16.9.2012</t>
  </si>
  <si>
    <t>Ing. Tomáš Kepr</t>
  </si>
  <si>
    <t>MO ČRS Tábor</t>
  </si>
  <si>
    <t>Ing. Rudolf Bayer</t>
  </si>
  <si>
    <t>Mezinárodní mistrovství ČR v přívlači</t>
  </si>
  <si>
    <t>Poula Matěj</t>
  </si>
  <si>
    <t>Dundr Marek</t>
  </si>
  <si>
    <t>9</t>
  </si>
  <si>
    <t>6</t>
  </si>
  <si>
    <t>2</t>
  </si>
  <si>
    <t>5</t>
  </si>
  <si>
    <t>1</t>
  </si>
  <si>
    <t>3</t>
  </si>
  <si>
    <t>7</t>
  </si>
  <si>
    <t>4</t>
  </si>
  <si>
    <t>8</t>
  </si>
  <si>
    <t>D</t>
  </si>
  <si>
    <t>A</t>
  </si>
  <si>
    <t>B</t>
  </si>
  <si>
    <t>C</t>
  </si>
  <si>
    <t>Vlažný Jiří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</si>
</sst>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2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4" fontId="4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horizontal="center" textRotation="90"/>
    </xf>
    <xf numFmtId="0" fontId="14" fillId="0" borderId="11" xfId="0" applyFont="1" applyFill="1" applyBorder="1" applyAlignment="1">
      <alignment horizontal="center" textRotation="90" wrapText="1"/>
    </xf>
    <xf numFmtId="0" fontId="14" fillId="0" borderId="12" xfId="0" applyFont="1" applyFill="1" applyBorder="1" applyAlignment="1">
      <alignment horizontal="center" textRotation="90" wrapText="1"/>
    </xf>
    <xf numFmtId="0" fontId="14" fillId="0" borderId="10" xfId="0" applyFont="1" applyFill="1" applyBorder="1" applyAlignment="1">
      <alignment horizontal="center" textRotation="90"/>
    </xf>
    <xf numFmtId="0" fontId="14" fillId="0" borderId="10" xfId="0" applyFont="1" applyFill="1" applyBorder="1" applyAlignment="1">
      <alignment horizontal="center" textRotation="90" wrapText="1"/>
    </xf>
    <xf numFmtId="1" fontId="8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49" fontId="0" fillId="0" borderId="27" xfId="0" applyNumberFormat="1" applyFont="1" applyFill="1" applyBorder="1" applyAlignment="1" applyProtection="1">
      <alignment horizontal="center" vertical="center"/>
      <protection locked="0"/>
    </xf>
    <xf numFmtId="49" fontId="8" fillId="0" borderId="26" xfId="0" applyNumberFormat="1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 applyProtection="1">
      <alignment horizontal="center" vertical="center"/>
      <protection locked="0"/>
    </xf>
    <xf numFmtId="49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49" fontId="0" fillId="0" borderId="33" xfId="0" applyNumberFormat="1" applyFont="1" applyFill="1" applyBorder="1" applyAlignment="1" applyProtection="1">
      <alignment horizontal="center" vertical="center"/>
      <protection locked="0"/>
    </xf>
    <xf numFmtId="49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 applyProtection="1">
      <alignment horizontal="center" vertical="center"/>
      <protection locked="0"/>
    </xf>
    <xf numFmtId="49" fontId="0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1" fontId="8" fillId="0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/>
    </xf>
    <xf numFmtId="49" fontId="0" fillId="0" borderId="39" xfId="0" applyNumberFormat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0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showGridLines="0" zoomScalePageLayoutView="0" workbookViewId="0" topLeftCell="A1">
      <selection activeCell="B38" sqref="B38:C41"/>
    </sheetView>
  </sheetViews>
  <sheetFormatPr defaultColWidth="9.140625" defaultRowHeight="12.75"/>
  <cols>
    <col min="1" max="1" width="3.00390625" style="2" customWidth="1"/>
    <col min="2" max="2" width="22.28125" style="1" customWidth="1"/>
    <col min="3" max="3" width="21.00390625" style="1" customWidth="1"/>
    <col min="4" max="5" width="3.7109375" style="9" customWidth="1"/>
    <col min="6" max="6" width="4.57421875" style="2" customWidth="1"/>
    <col min="7" max="7" width="7.7109375" style="2" customWidth="1"/>
    <col min="8" max="8" width="4.421875" style="3" customWidth="1"/>
    <col min="9" max="9" width="5.57421875" style="3" customWidth="1"/>
    <col min="10" max="11" width="3.7109375" style="9" customWidth="1"/>
    <col min="12" max="12" width="4.57421875" style="2" customWidth="1"/>
    <col min="13" max="13" width="7.57421875" style="2" customWidth="1"/>
    <col min="14" max="14" width="4.57421875" style="3" customWidth="1"/>
    <col min="15" max="15" width="5.57421875" style="3" customWidth="1"/>
    <col min="16" max="16" width="4.421875" style="3" customWidth="1"/>
    <col min="17" max="17" width="8.140625" style="3" customWidth="1"/>
    <col min="18" max="18" width="4.421875" style="2" customWidth="1"/>
    <col min="19" max="19" width="7.00390625" style="4" customWidth="1"/>
    <col min="20" max="20" width="8.140625" style="4" customWidth="1"/>
    <col min="21" max="21" width="5.00390625" style="4" customWidth="1"/>
    <col min="22" max="22" width="5.7109375" style="4" customWidth="1"/>
    <col min="23" max="16384" width="9.140625" style="4" customWidth="1"/>
  </cols>
  <sheetData>
    <row r="1" spans="1:21" s="6" customFormat="1" ht="23.25" customHeight="1">
      <c r="A1" s="16" t="s">
        <v>16</v>
      </c>
      <c r="B1" s="16"/>
      <c r="C1" s="11"/>
      <c r="D1" s="14" t="s">
        <v>69</v>
      </c>
      <c r="E1" s="11"/>
      <c r="F1" s="11"/>
      <c r="G1" s="7"/>
      <c r="H1" s="8"/>
      <c r="I1" s="8"/>
      <c r="J1" s="11"/>
      <c r="K1" s="11"/>
      <c r="L1" s="10"/>
      <c r="M1" s="10"/>
      <c r="N1" s="10"/>
      <c r="O1" s="10"/>
      <c r="P1" s="11"/>
      <c r="Q1" s="13" t="s">
        <v>4</v>
      </c>
      <c r="R1" s="114" t="s">
        <v>67</v>
      </c>
      <c r="S1" s="115"/>
      <c r="T1" s="115"/>
      <c r="U1" s="115"/>
    </row>
    <row r="2" spans="1:21" s="6" customFormat="1" ht="18" customHeight="1">
      <c r="A2" s="17" t="s">
        <v>5</v>
      </c>
      <c r="B2" s="18"/>
      <c r="C2" s="19" t="s">
        <v>65</v>
      </c>
      <c r="D2" s="17" t="s">
        <v>8</v>
      </c>
      <c r="E2" s="11"/>
      <c r="F2" s="11"/>
      <c r="G2" s="10"/>
      <c r="H2" s="114" t="s">
        <v>68</v>
      </c>
      <c r="I2" s="114"/>
      <c r="J2" s="114"/>
      <c r="K2" s="114"/>
      <c r="L2" s="114"/>
      <c r="M2" s="114"/>
      <c r="N2" s="12"/>
      <c r="O2" s="12"/>
      <c r="P2" s="11"/>
      <c r="Q2" s="13" t="s">
        <v>6</v>
      </c>
      <c r="R2" s="116" t="s">
        <v>66</v>
      </c>
      <c r="S2" s="116"/>
      <c r="T2" s="116"/>
      <c r="U2" s="116"/>
    </row>
    <row r="3" spans="1:21" ht="2.25" customHeight="1" thickBot="1">
      <c r="A3" s="20"/>
      <c r="B3" s="21"/>
      <c r="C3" s="21"/>
      <c r="D3" s="22"/>
      <c r="E3" s="22"/>
      <c r="F3" s="20"/>
      <c r="G3" s="20"/>
      <c r="H3" s="23"/>
      <c r="I3" s="23"/>
      <c r="J3" s="22"/>
      <c r="K3" s="22"/>
      <c r="L3" s="20"/>
      <c r="M3" s="20"/>
      <c r="N3" s="23"/>
      <c r="O3" s="23"/>
      <c r="P3" s="23"/>
      <c r="Q3" s="23"/>
      <c r="R3" s="20"/>
      <c r="S3" s="24"/>
      <c r="T3" s="24"/>
      <c r="U3" s="24"/>
    </row>
    <row r="4" spans="1:21" s="5" customFormat="1" ht="16.5" customHeight="1" thickBot="1">
      <c r="A4" s="25"/>
      <c r="B4" s="26"/>
      <c r="C4" s="27"/>
      <c r="D4" s="117" t="s">
        <v>20</v>
      </c>
      <c r="E4" s="117"/>
      <c r="F4" s="117"/>
      <c r="G4" s="117"/>
      <c r="H4" s="117"/>
      <c r="I4" s="118"/>
      <c r="J4" s="119" t="s">
        <v>21</v>
      </c>
      <c r="K4" s="120"/>
      <c r="L4" s="120"/>
      <c r="M4" s="120"/>
      <c r="N4" s="120"/>
      <c r="O4" s="121"/>
      <c r="P4" s="119" t="s">
        <v>7</v>
      </c>
      <c r="Q4" s="120"/>
      <c r="R4" s="121"/>
      <c r="S4" s="119" t="s">
        <v>0</v>
      </c>
      <c r="T4" s="120"/>
      <c r="U4" s="121"/>
    </row>
    <row r="5" spans="1:21" s="15" customFormat="1" ht="87.75" thickBot="1">
      <c r="A5" s="28"/>
      <c r="B5" s="29" t="s">
        <v>10</v>
      </c>
      <c r="C5" s="30" t="s">
        <v>1</v>
      </c>
      <c r="D5" s="31" t="s">
        <v>2</v>
      </c>
      <c r="E5" s="31" t="s">
        <v>9</v>
      </c>
      <c r="F5" s="31" t="s">
        <v>3</v>
      </c>
      <c r="G5" s="32" t="s">
        <v>11</v>
      </c>
      <c r="H5" s="31" t="s">
        <v>17</v>
      </c>
      <c r="I5" s="33" t="s">
        <v>13</v>
      </c>
      <c r="J5" s="34" t="s">
        <v>2</v>
      </c>
      <c r="K5" s="31" t="s">
        <v>9</v>
      </c>
      <c r="L5" s="31" t="s">
        <v>3</v>
      </c>
      <c r="M5" s="32" t="s">
        <v>11</v>
      </c>
      <c r="N5" s="31" t="s">
        <v>17</v>
      </c>
      <c r="O5" s="33" t="s">
        <v>13</v>
      </c>
      <c r="P5" s="35" t="s">
        <v>12</v>
      </c>
      <c r="Q5" s="32" t="s">
        <v>15</v>
      </c>
      <c r="R5" s="33" t="s">
        <v>19</v>
      </c>
      <c r="S5" s="35" t="s">
        <v>13</v>
      </c>
      <c r="T5" s="32" t="s">
        <v>14</v>
      </c>
      <c r="U5" s="33" t="s">
        <v>18</v>
      </c>
    </row>
    <row r="6" spans="1:21" s="5" customFormat="1" ht="11.25" customHeight="1">
      <c r="A6" s="36">
        <v>1</v>
      </c>
      <c r="B6" s="37" t="s">
        <v>22</v>
      </c>
      <c r="C6" s="38" t="s">
        <v>30</v>
      </c>
      <c r="D6" s="39"/>
      <c r="E6" s="40"/>
      <c r="F6" s="41"/>
      <c r="G6" s="41"/>
      <c r="H6" s="42"/>
      <c r="I6" s="43"/>
      <c r="J6" s="44"/>
      <c r="K6" s="40"/>
      <c r="L6" s="41"/>
      <c r="M6" s="41"/>
      <c r="N6" s="42"/>
      <c r="O6" s="43"/>
      <c r="P6" s="45"/>
      <c r="Q6" s="46"/>
      <c r="R6" s="47"/>
      <c r="S6" s="48"/>
      <c r="T6" s="49"/>
      <c r="U6" s="50"/>
    </row>
    <row r="7" spans="1:21" s="5" customFormat="1" ht="11.25" customHeight="1">
      <c r="A7" s="51">
        <v>2</v>
      </c>
      <c r="B7" s="52" t="s">
        <v>22</v>
      </c>
      <c r="C7" s="53" t="s">
        <v>31</v>
      </c>
      <c r="D7" s="54"/>
      <c r="E7" s="55"/>
      <c r="F7" s="56"/>
      <c r="G7" s="56"/>
      <c r="H7" s="57"/>
      <c r="I7" s="58"/>
      <c r="J7" s="59"/>
      <c r="K7" s="55"/>
      <c r="L7" s="56"/>
      <c r="M7" s="56"/>
      <c r="N7" s="57"/>
      <c r="O7" s="58"/>
      <c r="P7" s="60"/>
      <c r="Q7" s="61"/>
      <c r="R7" s="62"/>
      <c r="S7" s="63"/>
      <c r="T7" s="64"/>
      <c r="U7" s="65"/>
    </row>
    <row r="8" spans="1:21" s="5" customFormat="1" ht="11.25" customHeight="1">
      <c r="A8" s="51">
        <v>3</v>
      </c>
      <c r="B8" s="52" t="s">
        <v>22</v>
      </c>
      <c r="C8" s="53" t="s">
        <v>32</v>
      </c>
      <c r="D8" s="54"/>
      <c r="E8" s="55"/>
      <c r="F8" s="56"/>
      <c r="G8" s="56"/>
      <c r="H8" s="57"/>
      <c r="I8" s="58"/>
      <c r="J8" s="59"/>
      <c r="K8" s="55"/>
      <c r="L8" s="56"/>
      <c r="M8" s="56"/>
      <c r="N8" s="57"/>
      <c r="O8" s="58"/>
      <c r="P8" s="60"/>
      <c r="Q8" s="61"/>
      <c r="R8" s="62"/>
      <c r="S8" s="63"/>
      <c r="T8" s="64"/>
      <c r="U8" s="65"/>
    </row>
    <row r="9" spans="1:21" s="5" customFormat="1" ht="11.25" customHeight="1">
      <c r="A9" s="66">
        <v>4</v>
      </c>
      <c r="B9" s="67" t="s">
        <v>22</v>
      </c>
      <c r="C9" s="68" t="s">
        <v>33</v>
      </c>
      <c r="D9" s="69"/>
      <c r="E9" s="70"/>
      <c r="F9" s="71"/>
      <c r="G9" s="71"/>
      <c r="H9" s="72"/>
      <c r="I9" s="73"/>
      <c r="J9" s="74"/>
      <c r="K9" s="70"/>
      <c r="L9" s="71"/>
      <c r="M9" s="71"/>
      <c r="N9" s="72"/>
      <c r="O9" s="73"/>
      <c r="P9" s="75"/>
      <c r="Q9" s="76"/>
      <c r="R9" s="77"/>
      <c r="S9" s="78"/>
      <c r="T9" s="79"/>
      <c r="U9" s="80"/>
    </row>
    <row r="10" spans="1:21" s="5" customFormat="1" ht="11.25" customHeight="1">
      <c r="A10" s="81">
        <v>5</v>
      </c>
      <c r="B10" s="82" t="s">
        <v>23</v>
      </c>
      <c r="C10" s="83" t="s">
        <v>34</v>
      </c>
      <c r="D10" s="84"/>
      <c r="E10" s="85"/>
      <c r="F10" s="86"/>
      <c r="G10" s="86"/>
      <c r="H10" s="87"/>
      <c r="I10" s="88"/>
      <c r="J10" s="89"/>
      <c r="K10" s="85"/>
      <c r="L10" s="86"/>
      <c r="M10" s="86"/>
      <c r="N10" s="87"/>
      <c r="O10" s="88"/>
      <c r="P10" s="90"/>
      <c r="Q10" s="91"/>
      <c r="R10" s="92"/>
      <c r="S10" s="93"/>
      <c r="T10" s="94"/>
      <c r="U10" s="95"/>
    </row>
    <row r="11" spans="1:21" s="5" customFormat="1" ht="11.25" customHeight="1">
      <c r="A11" s="51">
        <v>6</v>
      </c>
      <c r="B11" s="96" t="s">
        <v>23</v>
      </c>
      <c r="C11" s="53" t="s">
        <v>35</v>
      </c>
      <c r="D11" s="54"/>
      <c r="E11" s="55"/>
      <c r="F11" s="56"/>
      <c r="G11" s="56"/>
      <c r="H11" s="57"/>
      <c r="I11" s="58"/>
      <c r="J11" s="59"/>
      <c r="K11" s="55"/>
      <c r="L11" s="56"/>
      <c r="M11" s="56"/>
      <c r="N11" s="57"/>
      <c r="O11" s="58"/>
      <c r="P11" s="60"/>
      <c r="Q11" s="61"/>
      <c r="R11" s="62"/>
      <c r="S11" s="63"/>
      <c r="T11" s="64"/>
      <c r="U11" s="65"/>
    </row>
    <row r="12" spans="1:21" s="5" customFormat="1" ht="11.25" customHeight="1">
      <c r="A12" s="51">
        <v>7</v>
      </c>
      <c r="B12" s="52" t="s">
        <v>23</v>
      </c>
      <c r="C12" s="53" t="s">
        <v>36</v>
      </c>
      <c r="D12" s="54"/>
      <c r="E12" s="55"/>
      <c r="F12" s="56"/>
      <c r="G12" s="56"/>
      <c r="H12" s="57"/>
      <c r="I12" s="58"/>
      <c r="J12" s="59"/>
      <c r="K12" s="55"/>
      <c r="L12" s="56"/>
      <c r="M12" s="56"/>
      <c r="N12" s="57"/>
      <c r="O12" s="58"/>
      <c r="P12" s="60"/>
      <c r="Q12" s="61"/>
      <c r="R12" s="62"/>
      <c r="S12" s="63"/>
      <c r="T12" s="64"/>
      <c r="U12" s="65"/>
    </row>
    <row r="13" spans="1:21" s="5" customFormat="1" ht="11.25" customHeight="1">
      <c r="A13" s="66">
        <v>8</v>
      </c>
      <c r="B13" s="97" t="s">
        <v>23</v>
      </c>
      <c r="C13" s="68" t="s">
        <v>37</v>
      </c>
      <c r="D13" s="69"/>
      <c r="E13" s="70"/>
      <c r="F13" s="71"/>
      <c r="G13" s="71"/>
      <c r="H13" s="72"/>
      <c r="I13" s="73"/>
      <c r="J13" s="74"/>
      <c r="K13" s="70"/>
      <c r="L13" s="71"/>
      <c r="M13" s="71"/>
      <c r="N13" s="72"/>
      <c r="O13" s="73"/>
      <c r="P13" s="75"/>
      <c r="Q13" s="76"/>
      <c r="R13" s="77"/>
      <c r="S13" s="78"/>
      <c r="T13" s="79"/>
      <c r="U13" s="80"/>
    </row>
    <row r="14" spans="1:21" s="5" customFormat="1" ht="11.25" customHeight="1">
      <c r="A14" s="81">
        <v>9</v>
      </c>
      <c r="B14" s="82" t="s">
        <v>24</v>
      </c>
      <c r="C14" s="83" t="s">
        <v>38</v>
      </c>
      <c r="D14" s="84"/>
      <c r="E14" s="85"/>
      <c r="F14" s="86"/>
      <c r="G14" s="86"/>
      <c r="H14" s="87"/>
      <c r="I14" s="88"/>
      <c r="J14" s="89"/>
      <c r="K14" s="85"/>
      <c r="L14" s="86"/>
      <c r="M14" s="86"/>
      <c r="N14" s="87"/>
      <c r="O14" s="88"/>
      <c r="P14" s="90"/>
      <c r="Q14" s="91"/>
      <c r="R14" s="92"/>
      <c r="S14" s="93"/>
      <c r="T14" s="94"/>
      <c r="U14" s="95"/>
    </row>
    <row r="15" spans="1:21" s="5" customFormat="1" ht="11.25" customHeight="1">
      <c r="A15" s="51">
        <v>10</v>
      </c>
      <c r="B15" s="96" t="s">
        <v>24</v>
      </c>
      <c r="C15" s="53" t="s">
        <v>39</v>
      </c>
      <c r="D15" s="54"/>
      <c r="E15" s="55"/>
      <c r="F15" s="56"/>
      <c r="G15" s="56"/>
      <c r="H15" s="57"/>
      <c r="I15" s="58"/>
      <c r="J15" s="59"/>
      <c r="K15" s="55"/>
      <c r="L15" s="56"/>
      <c r="M15" s="56"/>
      <c r="N15" s="57"/>
      <c r="O15" s="58"/>
      <c r="P15" s="60"/>
      <c r="Q15" s="61"/>
      <c r="R15" s="62"/>
      <c r="S15" s="63"/>
      <c r="T15" s="64"/>
      <c r="U15" s="65"/>
    </row>
    <row r="16" spans="1:21" s="5" customFormat="1" ht="11.25" customHeight="1">
      <c r="A16" s="51">
        <v>11</v>
      </c>
      <c r="B16" s="52" t="s">
        <v>24</v>
      </c>
      <c r="C16" s="53" t="s">
        <v>40</v>
      </c>
      <c r="D16" s="54"/>
      <c r="E16" s="55"/>
      <c r="F16" s="56"/>
      <c r="G16" s="56"/>
      <c r="H16" s="57"/>
      <c r="I16" s="58"/>
      <c r="J16" s="59"/>
      <c r="K16" s="55"/>
      <c r="L16" s="56"/>
      <c r="M16" s="56"/>
      <c r="N16" s="57"/>
      <c r="O16" s="58"/>
      <c r="P16" s="60"/>
      <c r="Q16" s="61"/>
      <c r="R16" s="62"/>
      <c r="S16" s="63"/>
      <c r="T16" s="64"/>
      <c r="U16" s="65"/>
    </row>
    <row r="17" spans="1:21" s="5" customFormat="1" ht="11.25" customHeight="1">
      <c r="A17" s="66">
        <v>12</v>
      </c>
      <c r="B17" s="97" t="s">
        <v>24</v>
      </c>
      <c r="C17" s="68" t="s">
        <v>41</v>
      </c>
      <c r="D17" s="69"/>
      <c r="E17" s="70"/>
      <c r="F17" s="71"/>
      <c r="G17" s="71"/>
      <c r="H17" s="72"/>
      <c r="I17" s="73"/>
      <c r="J17" s="74"/>
      <c r="K17" s="70"/>
      <c r="L17" s="71"/>
      <c r="M17" s="71"/>
      <c r="N17" s="72"/>
      <c r="O17" s="73"/>
      <c r="P17" s="75"/>
      <c r="Q17" s="76"/>
      <c r="R17" s="77"/>
      <c r="S17" s="78"/>
      <c r="T17" s="79"/>
      <c r="U17" s="80"/>
    </row>
    <row r="18" spans="1:21" s="5" customFormat="1" ht="11.25" customHeight="1">
      <c r="A18" s="81">
        <v>13</v>
      </c>
      <c r="B18" s="82" t="s">
        <v>25</v>
      </c>
      <c r="C18" s="83" t="s">
        <v>42</v>
      </c>
      <c r="D18" s="84"/>
      <c r="E18" s="85"/>
      <c r="F18" s="86"/>
      <c r="G18" s="86"/>
      <c r="H18" s="87"/>
      <c r="I18" s="88"/>
      <c r="J18" s="89"/>
      <c r="K18" s="85"/>
      <c r="L18" s="86"/>
      <c r="M18" s="86"/>
      <c r="N18" s="87"/>
      <c r="O18" s="88"/>
      <c r="P18" s="90"/>
      <c r="Q18" s="91"/>
      <c r="R18" s="92"/>
      <c r="S18" s="93"/>
      <c r="T18" s="94"/>
      <c r="U18" s="95"/>
    </row>
    <row r="19" spans="1:21" s="5" customFormat="1" ht="11.25" customHeight="1">
      <c r="A19" s="51">
        <v>14</v>
      </c>
      <c r="B19" s="96" t="s">
        <v>25</v>
      </c>
      <c r="C19" s="53" t="s">
        <v>43</v>
      </c>
      <c r="D19" s="54"/>
      <c r="E19" s="55"/>
      <c r="F19" s="56"/>
      <c r="G19" s="56"/>
      <c r="H19" s="57"/>
      <c r="I19" s="58"/>
      <c r="J19" s="59"/>
      <c r="K19" s="55"/>
      <c r="L19" s="56"/>
      <c r="M19" s="56"/>
      <c r="N19" s="57"/>
      <c r="O19" s="58"/>
      <c r="P19" s="60"/>
      <c r="Q19" s="61"/>
      <c r="R19" s="62"/>
      <c r="S19" s="63"/>
      <c r="T19" s="64"/>
      <c r="U19" s="65"/>
    </row>
    <row r="20" spans="1:21" s="5" customFormat="1" ht="11.25" customHeight="1">
      <c r="A20" s="51">
        <v>15</v>
      </c>
      <c r="B20" s="52" t="s">
        <v>25</v>
      </c>
      <c r="C20" s="53" t="s">
        <v>44</v>
      </c>
      <c r="D20" s="54"/>
      <c r="E20" s="55"/>
      <c r="F20" s="56"/>
      <c r="G20" s="56"/>
      <c r="H20" s="57"/>
      <c r="I20" s="58"/>
      <c r="J20" s="59"/>
      <c r="K20" s="55"/>
      <c r="L20" s="56"/>
      <c r="M20" s="56"/>
      <c r="N20" s="57"/>
      <c r="O20" s="58"/>
      <c r="P20" s="60"/>
      <c r="Q20" s="61"/>
      <c r="R20" s="62"/>
      <c r="S20" s="63"/>
      <c r="T20" s="64"/>
      <c r="U20" s="65"/>
    </row>
    <row r="21" spans="1:21" s="5" customFormat="1" ht="11.25" customHeight="1">
      <c r="A21" s="66">
        <v>16</v>
      </c>
      <c r="B21" s="97" t="s">
        <v>25</v>
      </c>
      <c r="C21" s="68" t="s">
        <v>45</v>
      </c>
      <c r="D21" s="69"/>
      <c r="E21" s="70"/>
      <c r="F21" s="71"/>
      <c r="G21" s="71"/>
      <c r="H21" s="72"/>
      <c r="I21" s="73"/>
      <c r="J21" s="74"/>
      <c r="K21" s="70"/>
      <c r="L21" s="71"/>
      <c r="M21" s="71"/>
      <c r="N21" s="72"/>
      <c r="O21" s="73"/>
      <c r="P21" s="75"/>
      <c r="Q21" s="76"/>
      <c r="R21" s="77"/>
      <c r="S21" s="78"/>
      <c r="T21" s="79"/>
      <c r="U21" s="80"/>
    </row>
    <row r="22" spans="1:21" s="5" customFormat="1" ht="11.25" customHeight="1">
      <c r="A22" s="81">
        <v>17</v>
      </c>
      <c r="B22" s="82" t="s">
        <v>26</v>
      </c>
      <c r="C22" s="83" t="s">
        <v>46</v>
      </c>
      <c r="D22" s="84"/>
      <c r="E22" s="85"/>
      <c r="F22" s="86"/>
      <c r="G22" s="86"/>
      <c r="H22" s="87"/>
      <c r="I22" s="88"/>
      <c r="J22" s="89"/>
      <c r="K22" s="85"/>
      <c r="L22" s="86"/>
      <c r="M22" s="86"/>
      <c r="N22" s="87"/>
      <c r="O22" s="88"/>
      <c r="P22" s="90"/>
      <c r="Q22" s="91"/>
      <c r="R22" s="92"/>
      <c r="S22" s="93"/>
      <c r="T22" s="94"/>
      <c r="U22" s="95"/>
    </row>
    <row r="23" spans="1:21" s="5" customFormat="1" ht="11.25" customHeight="1">
      <c r="A23" s="51">
        <v>18</v>
      </c>
      <c r="B23" s="96" t="s">
        <v>26</v>
      </c>
      <c r="C23" s="53" t="s">
        <v>70</v>
      </c>
      <c r="D23" s="54"/>
      <c r="E23" s="55"/>
      <c r="F23" s="56"/>
      <c r="G23" s="56"/>
      <c r="H23" s="57"/>
      <c r="I23" s="58"/>
      <c r="J23" s="59"/>
      <c r="K23" s="55"/>
      <c r="L23" s="56"/>
      <c r="M23" s="56"/>
      <c r="N23" s="57"/>
      <c r="O23" s="58"/>
      <c r="P23" s="60"/>
      <c r="Q23" s="61"/>
      <c r="R23" s="62"/>
      <c r="S23" s="63"/>
      <c r="T23" s="64"/>
      <c r="U23" s="65"/>
    </row>
    <row r="24" spans="1:21" s="5" customFormat="1" ht="11.25" customHeight="1">
      <c r="A24" s="51">
        <v>19</v>
      </c>
      <c r="B24" s="52" t="s">
        <v>26</v>
      </c>
      <c r="C24" s="53" t="s">
        <v>47</v>
      </c>
      <c r="D24" s="54"/>
      <c r="E24" s="55"/>
      <c r="F24" s="56"/>
      <c r="G24" s="56"/>
      <c r="H24" s="57"/>
      <c r="I24" s="58"/>
      <c r="J24" s="59"/>
      <c r="K24" s="55"/>
      <c r="L24" s="56"/>
      <c r="M24" s="56"/>
      <c r="N24" s="57"/>
      <c r="O24" s="58"/>
      <c r="P24" s="60"/>
      <c r="Q24" s="61"/>
      <c r="R24" s="62"/>
      <c r="S24" s="63"/>
      <c r="T24" s="64"/>
      <c r="U24" s="65"/>
    </row>
    <row r="25" spans="1:21" s="5" customFormat="1" ht="11.25" customHeight="1">
      <c r="A25" s="66">
        <v>20</v>
      </c>
      <c r="B25" s="97" t="s">
        <v>26</v>
      </c>
      <c r="C25" s="68" t="s">
        <v>71</v>
      </c>
      <c r="D25" s="69"/>
      <c r="E25" s="70"/>
      <c r="F25" s="71"/>
      <c r="G25" s="71"/>
      <c r="H25" s="72"/>
      <c r="I25" s="73"/>
      <c r="J25" s="74"/>
      <c r="K25" s="70"/>
      <c r="L25" s="71"/>
      <c r="M25" s="71"/>
      <c r="N25" s="72"/>
      <c r="O25" s="73"/>
      <c r="P25" s="75"/>
      <c r="Q25" s="76"/>
      <c r="R25" s="77"/>
      <c r="S25" s="78"/>
      <c r="T25" s="79"/>
      <c r="U25" s="80"/>
    </row>
    <row r="26" spans="1:21" s="5" customFormat="1" ht="11.25" customHeight="1">
      <c r="A26" s="81">
        <v>21</v>
      </c>
      <c r="B26" s="82" t="s">
        <v>27</v>
      </c>
      <c r="C26" s="83" t="s">
        <v>48</v>
      </c>
      <c r="D26" s="84"/>
      <c r="E26" s="85"/>
      <c r="F26" s="86"/>
      <c r="G26" s="86"/>
      <c r="H26" s="87"/>
      <c r="I26" s="88"/>
      <c r="J26" s="89"/>
      <c r="K26" s="85"/>
      <c r="L26" s="86"/>
      <c r="M26" s="86"/>
      <c r="N26" s="87"/>
      <c r="O26" s="88"/>
      <c r="P26" s="90"/>
      <c r="Q26" s="91"/>
      <c r="R26" s="92"/>
      <c r="S26" s="93"/>
      <c r="T26" s="94"/>
      <c r="U26" s="95"/>
    </row>
    <row r="27" spans="1:21" s="5" customFormat="1" ht="11.25" customHeight="1">
      <c r="A27" s="51">
        <v>22</v>
      </c>
      <c r="B27" s="96" t="s">
        <v>27</v>
      </c>
      <c r="C27" s="53" t="s">
        <v>49</v>
      </c>
      <c r="D27" s="54"/>
      <c r="E27" s="55"/>
      <c r="F27" s="56"/>
      <c r="G27" s="56"/>
      <c r="H27" s="57"/>
      <c r="I27" s="58"/>
      <c r="J27" s="59"/>
      <c r="K27" s="55"/>
      <c r="L27" s="56"/>
      <c r="M27" s="56"/>
      <c r="N27" s="57"/>
      <c r="O27" s="58"/>
      <c r="P27" s="60"/>
      <c r="Q27" s="61"/>
      <c r="R27" s="62"/>
      <c r="S27" s="63"/>
      <c r="T27" s="64"/>
      <c r="U27" s="65"/>
    </row>
    <row r="28" spans="1:21" s="5" customFormat="1" ht="11.25" customHeight="1">
      <c r="A28" s="51">
        <v>23</v>
      </c>
      <c r="B28" s="52" t="s">
        <v>27</v>
      </c>
      <c r="C28" s="53" t="s">
        <v>50</v>
      </c>
      <c r="D28" s="54"/>
      <c r="E28" s="55"/>
      <c r="F28" s="56"/>
      <c r="G28" s="56"/>
      <c r="H28" s="57"/>
      <c r="I28" s="58"/>
      <c r="J28" s="59"/>
      <c r="K28" s="55"/>
      <c r="L28" s="56"/>
      <c r="M28" s="56"/>
      <c r="N28" s="57"/>
      <c r="O28" s="58"/>
      <c r="P28" s="60"/>
      <c r="Q28" s="61"/>
      <c r="R28" s="62"/>
      <c r="S28" s="63"/>
      <c r="T28" s="64"/>
      <c r="U28" s="65"/>
    </row>
    <row r="29" spans="1:21" s="5" customFormat="1" ht="11.25" customHeight="1">
      <c r="A29" s="66">
        <v>24</v>
      </c>
      <c r="B29" s="97" t="s">
        <v>27</v>
      </c>
      <c r="C29" s="68" t="s">
        <v>51</v>
      </c>
      <c r="D29" s="69"/>
      <c r="E29" s="70"/>
      <c r="F29" s="71"/>
      <c r="G29" s="71"/>
      <c r="H29" s="72"/>
      <c r="I29" s="73"/>
      <c r="J29" s="74"/>
      <c r="K29" s="70"/>
      <c r="L29" s="71"/>
      <c r="M29" s="71"/>
      <c r="N29" s="72"/>
      <c r="O29" s="73"/>
      <c r="P29" s="75"/>
      <c r="Q29" s="76"/>
      <c r="R29" s="77"/>
      <c r="S29" s="78"/>
      <c r="T29" s="79"/>
      <c r="U29" s="80"/>
    </row>
    <row r="30" spans="1:21" s="5" customFormat="1" ht="11.25" customHeight="1">
      <c r="A30" s="81">
        <v>25</v>
      </c>
      <c r="B30" s="82" t="s">
        <v>28</v>
      </c>
      <c r="C30" s="83" t="s">
        <v>52</v>
      </c>
      <c r="D30" s="84"/>
      <c r="E30" s="85"/>
      <c r="F30" s="86"/>
      <c r="G30" s="86"/>
      <c r="H30" s="87"/>
      <c r="I30" s="88"/>
      <c r="J30" s="89"/>
      <c r="K30" s="85"/>
      <c r="L30" s="86"/>
      <c r="M30" s="86"/>
      <c r="N30" s="87"/>
      <c r="O30" s="88"/>
      <c r="P30" s="90"/>
      <c r="Q30" s="91"/>
      <c r="R30" s="92"/>
      <c r="S30" s="93"/>
      <c r="T30" s="94"/>
      <c r="U30" s="95"/>
    </row>
    <row r="31" spans="1:21" s="5" customFormat="1" ht="11.25" customHeight="1">
      <c r="A31" s="51">
        <v>26</v>
      </c>
      <c r="B31" s="96" t="s">
        <v>28</v>
      </c>
      <c r="C31" s="53" t="s">
        <v>53</v>
      </c>
      <c r="D31" s="54"/>
      <c r="E31" s="55"/>
      <c r="F31" s="56"/>
      <c r="G31" s="56"/>
      <c r="H31" s="57"/>
      <c r="I31" s="58"/>
      <c r="J31" s="59"/>
      <c r="K31" s="55"/>
      <c r="L31" s="56"/>
      <c r="M31" s="56"/>
      <c r="N31" s="57"/>
      <c r="O31" s="58"/>
      <c r="P31" s="60"/>
      <c r="Q31" s="61"/>
      <c r="R31" s="62"/>
      <c r="S31" s="63"/>
      <c r="T31" s="64"/>
      <c r="U31" s="65"/>
    </row>
    <row r="32" spans="1:21" s="5" customFormat="1" ht="11.25" customHeight="1">
      <c r="A32" s="51">
        <v>27</v>
      </c>
      <c r="B32" s="52" t="s">
        <v>28</v>
      </c>
      <c r="C32" s="53" t="s">
        <v>54</v>
      </c>
      <c r="D32" s="54"/>
      <c r="E32" s="55"/>
      <c r="F32" s="56"/>
      <c r="G32" s="56"/>
      <c r="H32" s="57"/>
      <c r="I32" s="58"/>
      <c r="J32" s="59"/>
      <c r="K32" s="55"/>
      <c r="L32" s="56"/>
      <c r="M32" s="56"/>
      <c r="N32" s="57"/>
      <c r="O32" s="58"/>
      <c r="P32" s="60"/>
      <c r="Q32" s="61"/>
      <c r="R32" s="62"/>
      <c r="S32" s="63"/>
      <c r="T32" s="64"/>
      <c r="U32" s="65"/>
    </row>
    <row r="33" spans="1:21" s="5" customFormat="1" ht="11.25" customHeight="1">
      <c r="A33" s="66">
        <v>28</v>
      </c>
      <c r="B33" s="97" t="s">
        <v>28</v>
      </c>
      <c r="C33" s="68" t="s">
        <v>55</v>
      </c>
      <c r="D33" s="69"/>
      <c r="E33" s="70"/>
      <c r="F33" s="71"/>
      <c r="G33" s="71"/>
      <c r="H33" s="72"/>
      <c r="I33" s="73"/>
      <c r="J33" s="74"/>
      <c r="K33" s="70"/>
      <c r="L33" s="71"/>
      <c r="M33" s="71"/>
      <c r="N33" s="72"/>
      <c r="O33" s="73"/>
      <c r="P33" s="75"/>
      <c r="Q33" s="76"/>
      <c r="R33" s="77"/>
      <c r="S33" s="78"/>
      <c r="T33" s="79"/>
      <c r="U33" s="80"/>
    </row>
    <row r="34" spans="1:21" s="5" customFormat="1" ht="11.25" customHeight="1">
      <c r="A34" s="81">
        <v>29</v>
      </c>
      <c r="B34" s="82" t="s">
        <v>29</v>
      </c>
      <c r="C34" s="83" t="s">
        <v>56</v>
      </c>
      <c r="D34" s="84"/>
      <c r="E34" s="85"/>
      <c r="F34" s="86"/>
      <c r="G34" s="86"/>
      <c r="H34" s="87"/>
      <c r="I34" s="88"/>
      <c r="J34" s="89"/>
      <c r="K34" s="85"/>
      <c r="L34" s="86"/>
      <c r="M34" s="86"/>
      <c r="N34" s="87"/>
      <c r="O34" s="88"/>
      <c r="P34" s="90"/>
      <c r="Q34" s="91"/>
      <c r="R34" s="92"/>
      <c r="S34" s="93"/>
      <c r="T34" s="94"/>
      <c r="U34" s="95"/>
    </row>
    <row r="35" spans="1:21" s="5" customFormat="1" ht="11.25" customHeight="1">
      <c r="A35" s="51">
        <v>30</v>
      </c>
      <c r="B35" s="96" t="s">
        <v>29</v>
      </c>
      <c r="C35" s="53" t="s">
        <v>57</v>
      </c>
      <c r="D35" s="54"/>
      <c r="E35" s="55"/>
      <c r="F35" s="56"/>
      <c r="G35" s="56"/>
      <c r="H35" s="57"/>
      <c r="I35" s="58"/>
      <c r="J35" s="59"/>
      <c r="K35" s="55"/>
      <c r="L35" s="56"/>
      <c r="M35" s="56"/>
      <c r="N35" s="57"/>
      <c r="O35" s="58"/>
      <c r="P35" s="60"/>
      <c r="Q35" s="61"/>
      <c r="R35" s="62"/>
      <c r="S35" s="63"/>
      <c r="T35" s="64"/>
      <c r="U35" s="65"/>
    </row>
    <row r="36" spans="1:21" s="5" customFormat="1" ht="11.25" customHeight="1">
      <c r="A36" s="51">
        <v>31</v>
      </c>
      <c r="B36" s="52" t="s">
        <v>29</v>
      </c>
      <c r="C36" s="53" t="s">
        <v>58</v>
      </c>
      <c r="D36" s="54"/>
      <c r="E36" s="55"/>
      <c r="F36" s="56"/>
      <c r="G36" s="56"/>
      <c r="H36" s="57"/>
      <c r="I36" s="58"/>
      <c r="J36" s="59"/>
      <c r="K36" s="55"/>
      <c r="L36" s="56"/>
      <c r="M36" s="56"/>
      <c r="N36" s="57"/>
      <c r="O36" s="58"/>
      <c r="P36" s="60"/>
      <c r="Q36" s="61"/>
      <c r="R36" s="62"/>
      <c r="S36" s="63"/>
      <c r="T36" s="64"/>
      <c r="U36" s="65"/>
    </row>
    <row r="37" spans="1:21" s="5" customFormat="1" ht="11.25" customHeight="1">
      <c r="A37" s="66">
        <v>32</v>
      </c>
      <c r="B37" s="97" t="s">
        <v>29</v>
      </c>
      <c r="C37" s="68" t="s">
        <v>59</v>
      </c>
      <c r="D37" s="69"/>
      <c r="E37" s="70"/>
      <c r="F37" s="71"/>
      <c r="G37" s="71"/>
      <c r="H37" s="72"/>
      <c r="I37" s="73"/>
      <c r="J37" s="74"/>
      <c r="K37" s="70"/>
      <c r="L37" s="71"/>
      <c r="M37" s="71"/>
      <c r="N37" s="72"/>
      <c r="O37" s="73"/>
      <c r="P37" s="75"/>
      <c r="Q37" s="76"/>
      <c r="R37" s="77"/>
      <c r="S37" s="78"/>
      <c r="T37" s="79"/>
      <c r="U37" s="80"/>
    </row>
    <row r="38" spans="1:21" s="5" customFormat="1" ht="11.25" customHeight="1">
      <c r="A38" s="81">
        <v>33</v>
      </c>
      <c r="B38" s="82" t="s">
        <v>60</v>
      </c>
      <c r="C38" s="83" t="s">
        <v>61</v>
      </c>
      <c r="D38" s="84"/>
      <c r="E38" s="85"/>
      <c r="F38" s="86"/>
      <c r="G38" s="86"/>
      <c r="H38" s="87"/>
      <c r="I38" s="88"/>
      <c r="J38" s="89"/>
      <c r="K38" s="85"/>
      <c r="L38" s="86"/>
      <c r="M38" s="86"/>
      <c r="N38" s="87"/>
      <c r="O38" s="88"/>
      <c r="P38" s="90"/>
      <c r="Q38" s="91"/>
      <c r="R38" s="92"/>
      <c r="S38" s="93"/>
      <c r="T38" s="94"/>
      <c r="U38" s="95"/>
    </row>
    <row r="39" spans="1:21" s="5" customFormat="1" ht="11.25" customHeight="1">
      <c r="A39" s="51">
        <v>34</v>
      </c>
      <c r="B39" s="82" t="s">
        <v>60</v>
      </c>
      <c r="C39" s="53" t="s">
        <v>62</v>
      </c>
      <c r="D39" s="54"/>
      <c r="E39" s="55"/>
      <c r="F39" s="56"/>
      <c r="G39" s="56"/>
      <c r="H39" s="57"/>
      <c r="I39" s="58"/>
      <c r="J39" s="59"/>
      <c r="K39" s="55"/>
      <c r="L39" s="56"/>
      <c r="M39" s="56"/>
      <c r="N39" s="57"/>
      <c r="O39" s="58"/>
      <c r="P39" s="60"/>
      <c r="Q39" s="61"/>
      <c r="R39" s="62"/>
      <c r="S39" s="63"/>
      <c r="T39" s="64"/>
      <c r="U39" s="65"/>
    </row>
    <row r="40" spans="1:21" s="5" customFormat="1" ht="11.25" customHeight="1">
      <c r="A40" s="51">
        <v>35</v>
      </c>
      <c r="B40" s="82" t="s">
        <v>60</v>
      </c>
      <c r="C40" s="53" t="s">
        <v>63</v>
      </c>
      <c r="D40" s="54"/>
      <c r="E40" s="55"/>
      <c r="F40" s="56"/>
      <c r="G40" s="56"/>
      <c r="H40" s="57"/>
      <c r="I40" s="58"/>
      <c r="J40" s="59"/>
      <c r="K40" s="55"/>
      <c r="L40" s="56"/>
      <c r="M40" s="56"/>
      <c r="N40" s="57"/>
      <c r="O40" s="58"/>
      <c r="P40" s="60"/>
      <c r="Q40" s="61"/>
      <c r="R40" s="62"/>
      <c r="S40" s="63"/>
      <c r="T40" s="64"/>
      <c r="U40" s="65"/>
    </row>
    <row r="41" spans="1:21" s="5" customFormat="1" ht="11.25" customHeight="1" thickBot="1">
      <c r="A41" s="98">
        <v>36</v>
      </c>
      <c r="B41" s="82" t="s">
        <v>60</v>
      </c>
      <c r="C41" s="99" t="s">
        <v>64</v>
      </c>
      <c r="D41" s="100"/>
      <c r="E41" s="101"/>
      <c r="F41" s="102"/>
      <c r="G41" s="102"/>
      <c r="H41" s="103"/>
      <c r="I41" s="104"/>
      <c r="J41" s="105"/>
      <c r="K41" s="101"/>
      <c r="L41" s="102"/>
      <c r="M41" s="102"/>
      <c r="N41" s="103"/>
      <c r="O41" s="104"/>
      <c r="P41" s="106"/>
      <c r="Q41" s="107"/>
      <c r="R41" s="108"/>
      <c r="S41" s="109"/>
      <c r="T41" s="110"/>
      <c r="U41" s="111"/>
    </row>
    <row r="42" spans="1:21" ht="11.25" customHeight="1">
      <c r="A42" s="20"/>
      <c r="B42" s="21"/>
      <c r="C42" s="21"/>
      <c r="D42" s="22"/>
      <c r="E42" s="22"/>
      <c r="F42" s="20"/>
      <c r="G42" s="20"/>
      <c r="H42" s="23"/>
      <c r="I42" s="23"/>
      <c r="J42" s="22"/>
      <c r="K42" s="22"/>
      <c r="L42" s="20"/>
      <c r="M42" s="20"/>
      <c r="N42" s="23"/>
      <c r="O42" s="23"/>
      <c r="P42" s="23"/>
      <c r="Q42" s="23"/>
      <c r="R42" s="20"/>
      <c r="S42" s="24"/>
      <c r="T42" s="24"/>
      <c r="U42" s="24"/>
    </row>
    <row r="43" spans="1:21" ht="11.25" customHeight="1">
      <c r="A43" s="20"/>
      <c r="B43" s="21"/>
      <c r="C43" s="21"/>
      <c r="D43" s="22"/>
      <c r="E43" s="22"/>
      <c r="F43" s="20"/>
      <c r="G43" s="20"/>
      <c r="H43" s="23"/>
      <c r="I43" s="23"/>
      <c r="J43" s="22"/>
      <c r="K43" s="22"/>
      <c r="L43" s="20"/>
      <c r="M43" s="20"/>
      <c r="N43" s="23"/>
      <c r="O43" s="23"/>
      <c r="P43" s="23"/>
      <c r="Q43" s="23"/>
      <c r="R43" s="20"/>
      <c r="S43" s="24"/>
      <c r="T43" s="24"/>
      <c r="U43" s="24"/>
    </row>
    <row r="44" ht="11.25" customHeight="1"/>
    <row r="45" ht="11.25" customHeight="1"/>
    <row r="46" ht="11.25" customHeight="1"/>
    <row r="47" ht="11.25" customHeight="1"/>
    <row r="48" ht="11.25" customHeight="1"/>
  </sheetData>
  <sheetProtection/>
  <mergeCells count="7">
    <mergeCell ref="H2:M2"/>
    <mergeCell ref="R1:U1"/>
    <mergeCell ref="R2:U2"/>
    <mergeCell ref="D4:I4"/>
    <mergeCell ref="J4:O4"/>
    <mergeCell ref="P4:R4"/>
    <mergeCell ref="S4:U4"/>
  </mergeCells>
  <printOptions/>
  <pageMargins left="0.5118110236220472" right="0.11811023622047245" top="0.1968503937007874" bottom="0.1968503937007874" header="0.11811023622047245" footer="0.1181102362204724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showGridLines="0" tabSelected="1" zoomScalePageLayoutView="0" workbookViewId="0" topLeftCell="A4">
      <selection activeCell="R1" sqref="R1:U1"/>
    </sheetView>
  </sheetViews>
  <sheetFormatPr defaultColWidth="9.140625" defaultRowHeight="12.75"/>
  <cols>
    <col min="1" max="1" width="3.00390625" style="2" customWidth="1"/>
    <col min="2" max="2" width="21.8515625" style="1" customWidth="1"/>
    <col min="3" max="3" width="21.00390625" style="1" customWidth="1"/>
    <col min="4" max="5" width="3.7109375" style="9" customWidth="1"/>
    <col min="6" max="6" width="4.57421875" style="2" customWidth="1"/>
    <col min="7" max="7" width="8.140625" style="2" customWidth="1"/>
    <col min="8" max="8" width="4.00390625" style="3" customWidth="1"/>
    <col min="9" max="9" width="5.57421875" style="3" customWidth="1"/>
    <col min="10" max="11" width="3.7109375" style="9" customWidth="1"/>
    <col min="12" max="12" width="4.57421875" style="2" customWidth="1"/>
    <col min="13" max="13" width="8.140625" style="2" customWidth="1"/>
    <col min="14" max="14" width="4.00390625" style="3" customWidth="1"/>
    <col min="15" max="15" width="5.57421875" style="3" customWidth="1"/>
    <col min="16" max="16" width="4.421875" style="3" customWidth="1"/>
    <col min="17" max="17" width="8.140625" style="3" customWidth="1"/>
    <col min="18" max="18" width="4.421875" style="2" customWidth="1"/>
    <col min="19" max="19" width="6.28125" style="4" customWidth="1"/>
    <col min="20" max="20" width="8.00390625" style="4" customWidth="1"/>
    <col min="21" max="21" width="5.8515625" style="4" customWidth="1"/>
    <col min="22" max="22" width="5.7109375" style="4" customWidth="1"/>
    <col min="23" max="16384" width="9.140625" style="4" customWidth="1"/>
  </cols>
  <sheetData>
    <row r="1" spans="1:22" s="6" customFormat="1" ht="23.25" customHeight="1">
      <c r="A1" s="16" t="s">
        <v>16</v>
      </c>
      <c r="B1" s="16"/>
      <c r="C1" s="11"/>
      <c r="D1" s="14" t="s">
        <v>69</v>
      </c>
      <c r="E1" s="11"/>
      <c r="F1" s="11"/>
      <c r="G1" s="7"/>
      <c r="H1" s="8"/>
      <c r="I1" s="8"/>
      <c r="J1" s="11"/>
      <c r="K1" s="11"/>
      <c r="L1" s="10"/>
      <c r="M1" s="10"/>
      <c r="N1" s="10"/>
      <c r="O1" s="10"/>
      <c r="P1" s="11"/>
      <c r="Q1" s="13" t="s">
        <v>4</v>
      </c>
      <c r="R1" s="114" t="s">
        <v>67</v>
      </c>
      <c r="S1" s="115"/>
      <c r="T1" s="115"/>
      <c r="U1" s="115"/>
      <c r="V1" s="11"/>
    </row>
    <row r="2" spans="1:22" s="6" customFormat="1" ht="18" customHeight="1">
      <c r="A2" s="17" t="s">
        <v>5</v>
      </c>
      <c r="B2" s="18"/>
      <c r="C2" s="19" t="s">
        <v>65</v>
      </c>
      <c r="D2" s="17" t="s">
        <v>8</v>
      </c>
      <c r="E2" s="11"/>
      <c r="F2" s="11"/>
      <c r="G2" s="10"/>
      <c r="H2" s="114" t="s">
        <v>68</v>
      </c>
      <c r="I2" s="114"/>
      <c r="J2" s="114"/>
      <c r="K2" s="114"/>
      <c r="L2" s="114"/>
      <c r="M2" s="114"/>
      <c r="N2" s="12"/>
      <c r="O2" s="12"/>
      <c r="P2" s="11"/>
      <c r="Q2" s="13" t="s">
        <v>6</v>
      </c>
      <c r="R2" s="116" t="s">
        <v>66</v>
      </c>
      <c r="S2" s="116"/>
      <c r="T2" s="116"/>
      <c r="U2" s="116"/>
      <c r="V2" s="11"/>
    </row>
    <row r="3" spans="1:22" ht="2.25" customHeight="1" thickBot="1">
      <c r="A3" s="20"/>
      <c r="B3" s="21"/>
      <c r="C3" s="21"/>
      <c r="D3" s="22"/>
      <c r="E3" s="22"/>
      <c r="F3" s="20"/>
      <c r="G3" s="20"/>
      <c r="H3" s="23"/>
      <c r="I3" s="23"/>
      <c r="J3" s="22"/>
      <c r="K3" s="22"/>
      <c r="L3" s="20"/>
      <c r="M3" s="20"/>
      <c r="N3" s="23"/>
      <c r="O3" s="23"/>
      <c r="P3" s="23"/>
      <c r="Q3" s="23"/>
      <c r="R3" s="20"/>
      <c r="S3" s="24"/>
      <c r="T3" s="24"/>
      <c r="U3" s="24"/>
      <c r="V3" s="24"/>
    </row>
    <row r="4" spans="1:22" s="5" customFormat="1" ht="16.5" customHeight="1" thickBot="1">
      <c r="A4" s="25"/>
      <c r="B4" s="26"/>
      <c r="C4" s="27"/>
      <c r="D4" s="117" t="s">
        <v>20</v>
      </c>
      <c r="E4" s="117"/>
      <c r="F4" s="117"/>
      <c r="G4" s="117"/>
      <c r="H4" s="117"/>
      <c r="I4" s="118"/>
      <c r="J4" s="119" t="s">
        <v>21</v>
      </c>
      <c r="K4" s="120"/>
      <c r="L4" s="120"/>
      <c r="M4" s="120"/>
      <c r="N4" s="120"/>
      <c r="O4" s="121"/>
      <c r="P4" s="119" t="s">
        <v>7</v>
      </c>
      <c r="Q4" s="120"/>
      <c r="R4" s="121"/>
      <c r="S4" s="119" t="s">
        <v>0</v>
      </c>
      <c r="T4" s="120"/>
      <c r="U4" s="121"/>
      <c r="V4" s="112"/>
    </row>
    <row r="5" spans="1:22" s="15" customFormat="1" ht="87.75" thickBot="1">
      <c r="A5" s="28"/>
      <c r="B5" s="29" t="s">
        <v>10</v>
      </c>
      <c r="C5" s="29" t="s">
        <v>1</v>
      </c>
      <c r="D5" s="31" t="s">
        <v>2</v>
      </c>
      <c r="E5" s="31" t="s">
        <v>9</v>
      </c>
      <c r="F5" s="31" t="s">
        <v>3</v>
      </c>
      <c r="G5" s="32" t="s">
        <v>11</v>
      </c>
      <c r="H5" s="31" t="s">
        <v>17</v>
      </c>
      <c r="I5" s="33" t="s">
        <v>13</v>
      </c>
      <c r="J5" s="34" t="s">
        <v>2</v>
      </c>
      <c r="K5" s="31" t="s">
        <v>9</v>
      </c>
      <c r="L5" s="31" t="s">
        <v>3</v>
      </c>
      <c r="M5" s="32" t="s">
        <v>11</v>
      </c>
      <c r="N5" s="31" t="s">
        <v>17</v>
      </c>
      <c r="O5" s="33" t="s">
        <v>13</v>
      </c>
      <c r="P5" s="35" t="s">
        <v>12</v>
      </c>
      <c r="Q5" s="32" t="s">
        <v>15</v>
      </c>
      <c r="R5" s="33" t="s">
        <v>19</v>
      </c>
      <c r="S5" s="35" t="s">
        <v>13</v>
      </c>
      <c r="T5" s="32" t="s">
        <v>14</v>
      </c>
      <c r="U5" s="33" t="s">
        <v>18</v>
      </c>
      <c r="V5" s="113"/>
    </row>
    <row r="6" spans="1:22" s="5" customFormat="1" ht="11.25" customHeight="1">
      <c r="A6" s="36">
        <v>1</v>
      </c>
      <c r="B6" s="37" t="s">
        <v>22</v>
      </c>
      <c r="C6" s="38" t="s">
        <v>30</v>
      </c>
      <c r="D6" s="39"/>
      <c r="E6" s="40" t="s">
        <v>81</v>
      </c>
      <c r="F6" s="41">
        <v>8</v>
      </c>
      <c r="G6" s="41">
        <v>1619</v>
      </c>
      <c r="H6" s="42">
        <v>4</v>
      </c>
      <c r="I6" s="43">
        <f>H6+H7+H8+H9</f>
        <v>16</v>
      </c>
      <c r="J6" s="44"/>
      <c r="K6" s="40" t="s">
        <v>83</v>
      </c>
      <c r="L6" s="41">
        <v>11</v>
      </c>
      <c r="M6" s="41">
        <v>2484</v>
      </c>
      <c r="N6" s="42">
        <v>6</v>
      </c>
      <c r="O6" s="43">
        <f>N6+N7+N8+N9</f>
        <v>25</v>
      </c>
      <c r="P6" s="45">
        <f>H6+N6</f>
        <v>10</v>
      </c>
      <c r="Q6" s="46">
        <f>G6+M6</f>
        <v>4103</v>
      </c>
      <c r="R6" s="47">
        <v>18</v>
      </c>
      <c r="S6" s="48">
        <f>H6+H7+H8+H9+N6+N7+N8+N9</f>
        <v>41</v>
      </c>
      <c r="T6" s="49">
        <f>Q6+Q7+Q8+Q9</f>
        <v>13600</v>
      </c>
      <c r="U6" s="50">
        <v>6</v>
      </c>
      <c r="V6" s="112"/>
    </row>
    <row r="7" spans="1:22" s="5" customFormat="1" ht="11.25" customHeight="1">
      <c r="A7" s="51">
        <v>2</v>
      </c>
      <c r="B7" s="52" t="s">
        <v>22</v>
      </c>
      <c r="C7" s="53" t="s">
        <v>31</v>
      </c>
      <c r="D7" s="54"/>
      <c r="E7" s="55" t="s">
        <v>83</v>
      </c>
      <c r="F7" s="56">
        <v>5</v>
      </c>
      <c r="G7" s="56">
        <v>1112</v>
      </c>
      <c r="H7" s="57">
        <v>1</v>
      </c>
      <c r="I7" s="58"/>
      <c r="J7" s="59"/>
      <c r="K7" s="55" t="s">
        <v>81</v>
      </c>
      <c r="L7" s="56">
        <v>10</v>
      </c>
      <c r="M7" s="56">
        <v>2032</v>
      </c>
      <c r="N7" s="57">
        <v>7</v>
      </c>
      <c r="O7" s="58"/>
      <c r="P7" s="60">
        <f aca="true" t="shared" si="0" ref="P7:P41">H7+N7</f>
        <v>8</v>
      </c>
      <c r="Q7" s="61">
        <f aca="true" t="shared" si="1" ref="Q7:Q41">G7+M7</f>
        <v>3144</v>
      </c>
      <c r="R7" s="62">
        <v>14</v>
      </c>
      <c r="S7" s="63"/>
      <c r="T7" s="64"/>
      <c r="U7" s="65"/>
      <c r="V7" s="112"/>
    </row>
    <row r="8" spans="1:22" s="5" customFormat="1" ht="11.25" customHeight="1">
      <c r="A8" s="51">
        <v>3</v>
      </c>
      <c r="B8" s="52" t="s">
        <v>22</v>
      </c>
      <c r="C8" s="53" t="s">
        <v>32</v>
      </c>
      <c r="D8" s="54" t="s">
        <v>72</v>
      </c>
      <c r="E8" s="55" t="s">
        <v>84</v>
      </c>
      <c r="F8" s="56">
        <v>7</v>
      </c>
      <c r="G8" s="56">
        <v>1254</v>
      </c>
      <c r="H8" s="57">
        <v>6</v>
      </c>
      <c r="I8" s="58"/>
      <c r="J8" s="59" t="s">
        <v>73</v>
      </c>
      <c r="K8" s="55" t="s">
        <v>84</v>
      </c>
      <c r="L8" s="56">
        <v>10</v>
      </c>
      <c r="M8" s="56">
        <v>1612</v>
      </c>
      <c r="N8" s="57">
        <v>4</v>
      </c>
      <c r="O8" s="58"/>
      <c r="P8" s="60">
        <f t="shared" si="0"/>
        <v>10</v>
      </c>
      <c r="Q8" s="61">
        <f t="shared" si="1"/>
        <v>2866</v>
      </c>
      <c r="R8" s="62">
        <v>19</v>
      </c>
      <c r="S8" s="63"/>
      <c r="T8" s="64"/>
      <c r="U8" s="65"/>
      <c r="V8" s="112"/>
    </row>
    <row r="9" spans="1:22" s="5" customFormat="1" ht="11.25" customHeight="1">
      <c r="A9" s="66">
        <v>4</v>
      </c>
      <c r="B9" s="67" t="s">
        <v>22</v>
      </c>
      <c r="C9" s="68" t="s">
        <v>33</v>
      </c>
      <c r="D9" s="69"/>
      <c r="E9" s="70" t="s">
        <v>82</v>
      </c>
      <c r="F9" s="71">
        <v>4</v>
      </c>
      <c r="G9" s="71">
        <v>759</v>
      </c>
      <c r="H9" s="72">
        <v>5</v>
      </c>
      <c r="I9" s="73"/>
      <c r="J9" s="74"/>
      <c r="K9" s="70" t="s">
        <v>82</v>
      </c>
      <c r="L9" s="71">
        <v>14</v>
      </c>
      <c r="M9" s="71">
        <v>2728</v>
      </c>
      <c r="N9" s="72">
        <v>8</v>
      </c>
      <c r="O9" s="73"/>
      <c r="P9" s="75">
        <f t="shared" si="0"/>
        <v>13</v>
      </c>
      <c r="Q9" s="76">
        <f t="shared" si="1"/>
        <v>3487</v>
      </c>
      <c r="R9" s="77">
        <v>27</v>
      </c>
      <c r="S9" s="78"/>
      <c r="T9" s="79"/>
      <c r="U9" s="80"/>
      <c r="V9" s="112"/>
    </row>
    <row r="10" spans="1:22" s="5" customFormat="1" ht="11.25" customHeight="1">
      <c r="A10" s="81">
        <v>5</v>
      </c>
      <c r="B10" s="82" t="s">
        <v>23</v>
      </c>
      <c r="C10" s="83" t="s">
        <v>34</v>
      </c>
      <c r="D10" s="84"/>
      <c r="E10" s="85" t="s">
        <v>82</v>
      </c>
      <c r="F10" s="86">
        <v>18</v>
      </c>
      <c r="G10" s="86">
        <v>3264</v>
      </c>
      <c r="H10" s="87">
        <v>1</v>
      </c>
      <c r="I10" s="88">
        <f>H10+H11+H12+H13</f>
        <v>13</v>
      </c>
      <c r="J10" s="89"/>
      <c r="K10" s="85" t="s">
        <v>81</v>
      </c>
      <c r="L10" s="86">
        <v>15</v>
      </c>
      <c r="M10" s="86">
        <v>2807</v>
      </c>
      <c r="N10" s="87">
        <v>5</v>
      </c>
      <c r="O10" s="88">
        <f>N10+N11+N12+N13</f>
        <v>25</v>
      </c>
      <c r="P10" s="90">
        <f t="shared" si="0"/>
        <v>6</v>
      </c>
      <c r="Q10" s="91">
        <f t="shared" si="1"/>
        <v>6071</v>
      </c>
      <c r="R10" s="92">
        <v>7</v>
      </c>
      <c r="S10" s="93">
        <f>H10+H11+H12+H13+N10+N11+N12+N13</f>
        <v>38</v>
      </c>
      <c r="T10" s="94">
        <f>Q10+Q11+Q12+Q13</f>
        <v>17543</v>
      </c>
      <c r="U10" s="95">
        <v>4</v>
      </c>
      <c r="V10" s="112"/>
    </row>
    <row r="11" spans="1:22" s="5" customFormat="1" ht="11.25" customHeight="1">
      <c r="A11" s="51">
        <v>6</v>
      </c>
      <c r="B11" s="96" t="s">
        <v>23</v>
      </c>
      <c r="C11" s="53" t="s">
        <v>35</v>
      </c>
      <c r="D11" s="54"/>
      <c r="E11" s="55" t="s">
        <v>81</v>
      </c>
      <c r="F11" s="56">
        <v>15</v>
      </c>
      <c r="G11" s="56">
        <v>2947</v>
      </c>
      <c r="H11" s="57">
        <v>1</v>
      </c>
      <c r="I11" s="58"/>
      <c r="J11" s="59"/>
      <c r="K11" s="55" t="s">
        <v>84</v>
      </c>
      <c r="L11" s="56">
        <v>7</v>
      </c>
      <c r="M11" s="56">
        <v>1297</v>
      </c>
      <c r="N11" s="57">
        <v>5</v>
      </c>
      <c r="O11" s="58"/>
      <c r="P11" s="60">
        <f t="shared" si="0"/>
        <v>6</v>
      </c>
      <c r="Q11" s="61">
        <f t="shared" si="1"/>
        <v>4244</v>
      </c>
      <c r="R11" s="62">
        <v>8</v>
      </c>
      <c r="S11" s="63"/>
      <c r="T11" s="64"/>
      <c r="U11" s="65"/>
      <c r="V11" s="112"/>
    </row>
    <row r="12" spans="1:22" s="5" customFormat="1" ht="11.25" customHeight="1">
      <c r="A12" s="51">
        <v>7</v>
      </c>
      <c r="B12" s="52" t="s">
        <v>23</v>
      </c>
      <c r="C12" s="53" t="s">
        <v>36</v>
      </c>
      <c r="D12" s="54" t="s">
        <v>73</v>
      </c>
      <c r="E12" s="55" t="s">
        <v>83</v>
      </c>
      <c r="F12" s="56">
        <v>2</v>
      </c>
      <c r="G12" s="56">
        <v>434</v>
      </c>
      <c r="H12" s="57">
        <v>6</v>
      </c>
      <c r="I12" s="58"/>
      <c r="J12" s="59" t="s">
        <v>74</v>
      </c>
      <c r="K12" s="55" t="s">
        <v>82</v>
      </c>
      <c r="L12" s="56">
        <v>34</v>
      </c>
      <c r="M12" s="56">
        <v>3250</v>
      </c>
      <c r="N12" s="57">
        <v>7</v>
      </c>
      <c r="O12" s="58"/>
      <c r="P12" s="60">
        <f t="shared" si="0"/>
        <v>13</v>
      </c>
      <c r="Q12" s="61">
        <f t="shared" si="1"/>
        <v>3684</v>
      </c>
      <c r="R12" s="62">
        <v>25</v>
      </c>
      <c r="S12" s="63"/>
      <c r="T12" s="64"/>
      <c r="U12" s="65"/>
      <c r="V12" s="112"/>
    </row>
    <row r="13" spans="1:22" s="5" customFormat="1" ht="11.25" customHeight="1">
      <c r="A13" s="66">
        <v>8</v>
      </c>
      <c r="B13" s="97" t="s">
        <v>23</v>
      </c>
      <c r="C13" s="68" t="s">
        <v>37</v>
      </c>
      <c r="D13" s="69"/>
      <c r="E13" s="70" t="s">
        <v>84</v>
      </c>
      <c r="F13" s="71">
        <v>11</v>
      </c>
      <c r="G13" s="71">
        <v>1769</v>
      </c>
      <c r="H13" s="72">
        <v>5</v>
      </c>
      <c r="I13" s="73"/>
      <c r="J13" s="74"/>
      <c r="K13" s="70" t="s">
        <v>83</v>
      </c>
      <c r="L13" s="71">
        <v>11</v>
      </c>
      <c r="M13" s="71">
        <v>1775</v>
      </c>
      <c r="N13" s="72">
        <v>8</v>
      </c>
      <c r="O13" s="73"/>
      <c r="P13" s="75">
        <f t="shared" si="0"/>
        <v>13</v>
      </c>
      <c r="Q13" s="76">
        <f t="shared" si="1"/>
        <v>3544</v>
      </c>
      <c r="R13" s="77">
        <v>26</v>
      </c>
      <c r="S13" s="78"/>
      <c r="T13" s="79"/>
      <c r="U13" s="80"/>
      <c r="V13" s="112"/>
    </row>
    <row r="14" spans="1:22" s="5" customFormat="1" ht="11.25" customHeight="1">
      <c r="A14" s="81">
        <v>9</v>
      </c>
      <c r="B14" s="82" t="s">
        <v>24</v>
      </c>
      <c r="C14" s="83" t="s">
        <v>85</v>
      </c>
      <c r="D14" s="84"/>
      <c r="E14" s="85" t="s">
        <v>82</v>
      </c>
      <c r="F14" s="86">
        <v>1</v>
      </c>
      <c r="G14" s="86">
        <v>229</v>
      </c>
      <c r="H14" s="87">
        <v>9</v>
      </c>
      <c r="I14" s="88">
        <f>H14+H15+H16+H17</f>
        <v>25</v>
      </c>
      <c r="J14" s="89"/>
      <c r="K14" s="85" t="s">
        <v>82</v>
      </c>
      <c r="L14" s="86">
        <v>23</v>
      </c>
      <c r="M14" s="86">
        <v>4651</v>
      </c>
      <c r="N14" s="87">
        <v>5</v>
      </c>
      <c r="O14" s="88">
        <f>N14+N15+N16+N17</f>
        <v>24</v>
      </c>
      <c r="P14" s="90">
        <f t="shared" si="0"/>
        <v>14</v>
      </c>
      <c r="Q14" s="91">
        <f t="shared" si="1"/>
        <v>4880</v>
      </c>
      <c r="R14" s="92">
        <v>29</v>
      </c>
      <c r="S14" s="93">
        <f>H14+H15+H16+H17+N14+N15+N16+N17</f>
        <v>49</v>
      </c>
      <c r="T14" s="94">
        <f>Q14+Q15+Q16+Q17</f>
        <v>18540</v>
      </c>
      <c r="U14" s="95">
        <v>7</v>
      </c>
      <c r="V14" s="112"/>
    </row>
    <row r="15" spans="1:22" s="5" customFormat="1" ht="11.25" customHeight="1">
      <c r="A15" s="51">
        <v>10</v>
      </c>
      <c r="B15" s="96" t="s">
        <v>24</v>
      </c>
      <c r="C15" s="53" t="s">
        <v>39</v>
      </c>
      <c r="D15" s="54"/>
      <c r="E15" s="55" t="s">
        <v>84</v>
      </c>
      <c r="F15" s="56">
        <v>30</v>
      </c>
      <c r="G15" s="56">
        <v>4745</v>
      </c>
      <c r="H15" s="57">
        <v>2</v>
      </c>
      <c r="I15" s="58"/>
      <c r="J15" s="59"/>
      <c r="K15" s="55" t="s">
        <v>84</v>
      </c>
      <c r="L15" s="56">
        <v>5</v>
      </c>
      <c r="M15" s="56">
        <v>860</v>
      </c>
      <c r="N15" s="57">
        <v>8</v>
      </c>
      <c r="O15" s="58"/>
      <c r="P15" s="60">
        <f t="shared" si="0"/>
        <v>10</v>
      </c>
      <c r="Q15" s="61">
        <f t="shared" si="1"/>
        <v>5605</v>
      </c>
      <c r="R15" s="62">
        <v>16</v>
      </c>
      <c r="S15" s="63"/>
      <c r="T15" s="64"/>
      <c r="U15" s="65"/>
      <c r="V15" s="112"/>
    </row>
    <row r="16" spans="1:22" s="5" customFormat="1" ht="11.25" customHeight="1">
      <c r="A16" s="51">
        <v>11</v>
      </c>
      <c r="B16" s="52" t="s">
        <v>24</v>
      </c>
      <c r="C16" s="53" t="s">
        <v>40</v>
      </c>
      <c r="D16" s="54" t="s">
        <v>74</v>
      </c>
      <c r="E16" s="55" t="s">
        <v>83</v>
      </c>
      <c r="F16" s="56">
        <v>1</v>
      </c>
      <c r="G16" s="56">
        <v>225</v>
      </c>
      <c r="H16" s="57">
        <v>8</v>
      </c>
      <c r="I16" s="58"/>
      <c r="J16" s="59" t="s">
        <v>72</v>
      </c>
      <c r="K16" s="55" t="s">
        <v>83</v>
      </c>
      <c r="L16" s="56">
        <v>29</v>
      </c>
      <c r="M16" s="56">
        <v>5200</v>
      </c>
      <c r="N16" s="57">
        <v>2</v>
      </c>
      <c r="O16" s="58"/>
      <c r="P16" s="60">
        <f t="shared" si="0"/>
        <v>10</v>
      </c>
      <c r="Q16" s="61">
        <f t="shared" si="1"/>
        <v>5425</v>
      </c>
      <c r="R16" s="62">
        <v>17</v>
      </c>
      <c r="S16" s="63"/>
      <c r="T16" s="64"/>
      <c r="U16" s="65"/>
      <c r="V16" s="112"/>
    </row>
    <row r="17" spans="1:22" s="5" customFormat="1" ht="11.25" customHeight="1">
      <c r="A17" s="66">
        <v>12</v>
      </c>
      <c r="B17" s="97" t="s">
        <v>24</v>
      </c>
      <c r="C17" s="68" t="s">
        <v>41</v>
      </c>
      <c r="D17" s="69"/>
      <c r="E17" s="70" t="s">
        <v>81</v>
      </c>
      <c r="F17" s="71">
        <v>4</v>
      </c>
      <c r="G17" s="71">
        <v>870</v>
      </c>
      <c r="H17" s="72">
        <v>6</v>
      </c>
      <c r="I17" s="73"/>
      <c r="J17" s="74"/>
      <c r="K17" s="70" t="s">
        <v>81</v>
      </c>
      <c r="L17" s="71">
        <v>8</v>
      </c>
      <c r="M17" s="71">
        <v>1760</v>
      </c>
      <c r="N17" s="72">
        <v>9</v>
      </c>
      <c r="O17" s="73"/>
      <c r="P17" s="75">
        <f t="shared" si="0"/>
        <v>15</v>
      </c>
      <c r="Q17" s="76">
        <f t="shared" si="1"/>
        <v>2630</v>
      </c>
      <c r="R17" s="77">
        <v>34</v>
      </c>
      <c r="S17" s="78"/>
      <c r="T17" s="79"/>
      <c r="U17" s="80"/>
      <c r="V17" s="112"/>
    </row>
    <row r="18" spans="1:22" s="5" customFormat="1" ht="11.25" customHeight="1">
      <c r="A18" s="81">
        <v>13</v>
      </c>
      <c r="B18" s="82" t="s">
        <v>25</v>
      </c>
      <c r="C18" s="83" t="s">
        <v>42</v>
      </c>
      <c r="D18" s="84"/>
      <c r="E18" s="85" t="s">
        <v>84</v>
      </c>
      <c r="F18" s="86">
        <v>8</v>
      </c>
      <c r="G18" s="86">
        <v>1214</v>
      </c>
      <c r="H18" s="87">
        <v>7</v>
      </c>
      <c r="I18" s="88">
        <f>H18+H19+H20+H21</f>
        <v>17</v>
      </c>
      <c r="J18" s="89"/>
      <c r="K18" s="85" t="s">
        <v>84</v>
      </c>
      <c r="L18" s="86">
        <v>5</v>
      </c>
      <c r="M18" s="86">
        <v>1007</v>
      </c>
      <c r="N18" s="87">
        <v>7</v>
      </c>
      <c r="O18" s="88">
        <f>N18+N19+N20+N21</f>
        <v>21</v>
      </c>
      <c r="P18" s="90">
        <f t="shared" si="0"/>
        <v>14</v>
      </c>
      <c r="Q18" s="91">
        <f t="shared" si="1"/>
        <v>2221</v>
      </c>
      <c r="R18" s="92">
        <v>32</v>
      </c>
      <c r="S18" s="93">
        <f>H18+H19+H20+H21+N18+N19+N20+N21</f>
        <v>38</v>
      </c>
      <c r="T18" s="94">
        <f>Q18+Q19+Q20+Q21</f>
        <v>21303</v>
      </c>
      <c r="U18" s="95">
        <v>3</v>
      </c>
      <c r="V18" s="112"/>
    </row>
    <row r="19" spans="1:22" s="5" customFormat="1" ht="11.25" customHeight="1">
      <c r="A19" s="51">
        <v>14</v>
      </c>
      <c r="B19" s="96" t="s">
        <v>25</v>
      </c>
      <c r="C19" s="53" t="s">
        <v>43</v>
      </c>
      <c r="D19" s="54"/>
      <c r="E19" s="55" t="s">
        <v>82</v>
      </c>
      <c r="F19" s="56">
        <v>6</v>
      </c>
      <c r="G19" s="56">
        <v>1416</v>
      </c>
      <c r="H19" s="57">
        <v>3</v>
      </c>
      <c r="I19" s="58"/>
      <c r="J19" s="59"/>
      <c r="K19" s="55" t="s">
        <v>82</v>
      </c>
      <c r="L19" s="56">
        <v>54</v>
      </c>
      <c r="M19" s="56">
        <v>10169</v>
      </c>
      <c r="N19" s="57">
        <v>1</v>
      </c>
      <c r="O19" s="58"/>
      <c r="P19" s="60">
        <f t="shared" si="0"/>
        <v>4</v>
      </c>
      <c r="Q19" s="61">
        <f t="shared" si="1"/>
        <v>11585</v>
      </c>
      <c r="R19" s="62">
        <v>2</v>
      </c>
      <c r="S19" s="63"/>
      <c r="T19" s="64"/>
      <c r="U19" s="65"/>
      <c r="V19" s="112"/>
    </row>
    <row r="20" spans="1:22" s="5" customFormat="1" ht="11.25" customHeight="1">
      <c r="A20" s="51">
        <v>15</v>
      </c>
      <c r="B20" s="52" t="s">
        <v>25</v>
      </c>
      <c r="C20" s="53" t="s">
        <v>44</v>
      </c>
      <c r="D20" s="54" t="s">
        <v>75</v>
      </c>
      <c r="E20" s="55" t="s">
        <v>83</v>
      </c>
      <c r="F20" s="56">
        <v>3</v>
      </c>
      <c r="G20" s="56">
        <v>669</v>
      </c>
      <c r="H20" s="57">
        <v>4</v>
      </c>
      <c r="I20" s="58"/>
      <c r="J20" s="59" t="s">
        <v>79</v>
      </c>
      <c r="K20" s="55" t="s">
        <v>83</v>
      </c>
      <c r="L20" s="56">
        <v>15</v>
      </c>
      <c r="M20" s="56">
        <v>2807</v>
      </c>
      <c r="N20" s="57">
        <v>5</v>
      </c>
      <c r="O20" s="58"/>
      <c r="P20" s="60">
        <f t="shared" si="0"/>
        <v>9</v>
      </c>
      <c r="Q20" s="61">
        <f t="shared" si="1"/>
        <v>3476</v>
      </c>
      <c r="R20" s="62">
        <v>15</v>
      </c>
      <c r="S20" s="63"/>
      <c r="T20" s="64"/>
      <c r="U20" s="65"/>
      <c r="V20" s="112"/>
    </row>
    <row r="21" spans="1:22" s="5" customFormat="1" ht="11.25" customHeight="1">
      <c r="A21" s="66">
        <v>16</v>
      </c>
      <c r="B21" s="97" t="s">
        <v>25</v>
      </c>
      <c r="C21" s="68" t="s">
        <v>45</v>
      </c>
      <c r="D21" s="69"/>
      <c r="E21" s="70" t="s">
        <v>81</v>
      </c>
      <c r="F21" s="71">
        <v>10</v>
      </c>
      <c r="G21" s="71">
        <v>2041</v>
      </c>
      <c r="H21" s="72">
        <v>3</v>
      </c>
      <c r="I21" s="73"/>
      <c r="J21" s="74"/>
      <c r="K21" s="70" t="s">
        <v>81</v>
      </c>
      <c r="L21" s="71">
        <v>8</v>
      </c>
      <c r="M21" s="71">
        <v>1980</v>
      </c>
      <c r="N21" s="72">
        <v>8</v>
      </c>
      <c r="O21" s="73"/>
      <c r="P21" s="75">
        <f t="shared" si="0"/>
        <v>11</v>
      </c>
      <c r="Q21" s="76">
        <f t="shared" si="1"/>
        <v>4021</v>
      </c>
      <c r="R21" s="77">
        <v>21</v>
      </c>
      <c r="S21" s="78"/>
      <c r="T21" s="79"/>
      <c r="U21" s="80"/>
      <c r="V21" s="112"/>
    </row>
    <row r="22" spans="1:22" s="5" customFormat="1" ht="11.25" customHeight="1">
      <c r="A22" s="81">
        <v>17</v>
      </c>
      <c r="B22" s="82" t="s">
        <v>26</v>
      </c>
      <c r="C22" s="83" t="s">
        <v>46</v>
      </c>
      <c r="D22" s="84"/>
      <c r="E22" s="85" t="s">
        <v>84</v>
      </c>
      <c r="F22" s="86">
        <v>7</v>
      </c>
      <c r="G22" s="86">
        <v>1120</v>
      </c>
      <c r="H22" s="87">
        <v>8</v>
      </c>
      <c r="I22" s="88">
        <f>H22+H23+H24+H25</f>
        <v>33</v>
      </c>
      <c r="J22" s="89"/>
      <c r="K22" s="85" t="s">
        <v>83</v>
      </c>
      <c r="L22" s="86">
        <v>12</v>
      </c>
      <c r="M22" s="86">
        <v>2454</v>
      </c>
      <c r="N22" s="87">
        <v>7</v>
      </c>
      <c r="O22" s="88">
        <f>N22+N23+N24+N25</f>
        <v>18</v>
      </c>
      <c r="P22" s="90">
        <f t="shared" si="0"/>
        <v>15</v>
      </c>
      <c r="Q22" s="91">
        <f t="shared" si="1"/>
        <v>3574</v>
      </c>
      <c r="R22" s="92">
        <v>33</v>
      </c>
      <c r="S22" s="93">
        <f>H22+H23+H24+H25+N22+N23+N24+N25</f>
        <v>51</v>
      </c>
      <c r="T22" s="94">
        <f>Q22+Q23+Q24+Q25</f>
        <v>15238</v>
      </c>
      <c r="U22" s="95">
        <v>9</v>
      </c>
      <c r="V22" s="112"/>
    </row>
    <row r="23" spans="1:22" s="5" customFormat="1" ht="11.25" customHeight="1">
      <c r="A23" s="51">
        <v>18</v>
      </c>
      <c r="B23" s="96" t="s">
        <v>26</v>
      </c>
      <c r="C23" s="53" t="s">
        <v>70</v>
      </c>
      <c r="D23" s="54"/>
      <c r="E23" s="55" t="s">
        <v>81</v>
      </c>
      <c r="F23" s="56">
        <v>1</v>
      </c>
      <c r="G23" s="56">
        <v>307</v>
      </c>
      <c r="H23" s="57">
        <v>9</v>
      </c>
      <c r="I23" s="58"/>
      <c r="J23" s="59"/>
      <c r="K23" s="55" t="s">
        <v>82</v>
      </c>
      <c r="L23" s="56">
        <v>29</v>
      </c>
      <c r="M23" s="56">
        <v>5809</v>
      </c>
      <c r="N23" s="57">
        <v>3</v>
      </c>
      <c r="O23" s="58"/>
      <c r="P23" s="60">
        <f t="shared" si="0"/>
        <v>12</v>
      </c>
      <c r="Q23" s="61">
        <f t="shared" si="1"/>
        <v>6116</v>
      </c>
      <c r="R23" s="62">
        <v>24</v>
      </c>
      <c r="S23" s="63"/>
      <c r="T23" s="64"/>
      <c r="U23" s="65"/>
      <c r="V23" s="112"/>
    </row>
    <row r="24" spans="1:22" s="5" customFormat="1" ht="11.25" customHeight="1">
      <c r="A24" s="51">
        <v>19</v>
      </c>
      <c r="B24" s="52" t="s">
        <v>26</v>
      </c>
      <c r="C24" s="53" t="s">
        <v>47</v>
      </c>
      <c r="D24" s="54" t="s">
        <v>76</v>
      </c>
      <c r="E24" s="55" t="s">
        <v>83</v>
      </c>
      <c r="F24" s="56">
        <v>1</v>
      </c>
      <c r="G24" s="56">
        <v>220</v>
      </c>
      <c r="H24" s="57">
        <v>9</v>
      </c>
      <c r="I24" s="58"/>
      <c r="J24" s="59" t="s">
        <v>78</v>
      </c>
      <c r="K24" s="55" t="s">
        <v>81</v>
      </c>
      <c r="L24" s="56">
        <v>17</v>
      </c>
      <c r="M24" s="56">
        <v>3328</v>
      </c>
      <c r="N24" s="57">
        <v>2</v>
      </c>
      <c r="O24" s="58"/>
      <c r="P24" s="60">
        <f t="shared" si="0"/>
        <v>11</v>
      </c>
      <c r="Q24" s="61">
        <f t="shared" si="1"/>
        <v>3548</v>
      </c>
      <c r="R24" s="62">
        <v>22</v>
      </c>
      <c r="S24" s="63"/>
      <c r="T24" s="64"/>
      <c r="U24" s="65"/>
      <c r="V24" s="112"/>
    </row>
    <row r="25" spans="1:22" s="5" customFormat="1" ht="11.25" customHeight="1">
      <c r="A25" s="66">
        <v>20</v>
      </c>
      <c r="B25" s="97" t="s">
        <v>26</v>
      </c>
      <c r="C25" s="68" t="s">
        <v>71</v>
      </c>
      <c r="D25" s="69"/>
      <c r="E25" s="70" t="s">
        <v>82</v>
      </c>
      <c r="F25" s="71">
        <v>3</v>
      </c>
      <c r="G25" s="71">
        <v>711</v>
      </c>
      <c r="H25" s="72">
        <v>7</v>
      </c>
      <c r="I25" s="73"/>
      <c r="J25" s="74"/>
      <c r="K25" s="70" t="s">
        <v>84</v>
      </c>
      <c r="L25" s="71">
        <v>4</v>
      </c>
      <c r="M25" s="71">
        <v>1289</v>
      </c>
      <c r="N25" s="72">
        <v>6</v>
      </c>
      <c r="O25" s="73"/>
      <c r="P25" s="75">
        <f t="shared" si="0"/>
        <v>13</v>
      </c>
      <c r="Q25" s="76">
        <f t="shared" si="1"/>
        <v>2000</v>
      </c>
      <c r="R25" s="77">
        <v>28</v>
      </c>
      <c r="S25" s="78"/>
      <c r="T25" s="79"/>
      <c r="U25" s="80"/>
      <c r="V25" s="112"/>
    </row>
    <row r="26" spans="1:22" s="5" customFormat="1" ht="11.25" customHeight="1">
      <c r="A26" s="81">
        <v>21</v>
      </c>
      <c r="B26" s="82" t="s">
        <v>27</v>
      </c>
      <c r="C26" s="83" t="s">
        <v>48</v>
      </c>
      <c r="D26" s="84"/>
      <c r="E26" s="85" t="s">
        <v>82</v>
      </c>
      <c r="F26" s="86">
        <v>1</v>
      </c>
      <c r="G26" s="86">
        <v>252</v>
      </c>
      <c r="H26" s="87">
        <v>8</v>
      </c>
      <c r="I26" s="88">
        <f>H26+H27+H28+H29</f>
        <v>30</v>
      </c>
      <c r="J26" s="89"/>
      <c r="K26" s="85" t="s">
        <v>83</v>
      </c>
      <c r="L26" s="86">
        <v>30</v>
      </c>
      <c r="M26" s="86">
        <v>4995</v>
      </c>
      <c r="N26" s="87">
        <v>3</v>
      </c>
      <c r="O26" s="88">
        <f>N26+N27+N28+N29</f>
        <v>20</v>
      </c>
      <c r="P26" s="90">
        <f t="shared" si="0"/>
        <v>11</v>
      </c>
      <c r="Q26" s="91">
        <f t="shared" si="1"/>
        <v>5247</v>
      </c>
      <c r="R26" s="92">
        <v>20</v>
      </c>
      <c r="S26" s="93">
        <f>H26+H27+H28+H29+N26+N27+N28+N29</f>
        <v>50</v>
      </c>
      <c r="T26" s="94">
        <f>Q26+Q27+Q28+Q29</f>
        <v>16235</v>
      </c>
      <c r="U26" s="95">
        <v>8</v>
      </c>
      <c r="V26" s="112"/>
    </row>
    <row r="27" spans="1:22" s="5" customFormat="1" ht="11.25" customHeight="1">
      <c r="A27" s="51">
        <v>22</v>
      </c>
      <c r="B27" s="96" t="s">
        <v>27</v>
      </c>
      <c r="C27" s="53" t="s">
        <v>49</v>
      </c>
      <c r="D27" s="54"/>
      <c r="E27" s="55" t="s">
        <v>83</v>
      </c>
      <c r="F27" s="56">
        <v>2</v>
      </c>
      <c r="G27" s="56">
        <v>443</v>
      </c>
      <c r="H27" s="57">
        <v>5</v>
      </c>
      <c r="I27" s="58"/>
      <c r="J27" s="59"/>
      <c r="K27" s="55" t="s">
        <v>82</v>
      </c>
      <c r="L27" s="56">
        <v>32</v>
      </c>
      <c r="M27" s="56">
        <v>6022</v>
      </c>
      <c r="N27" s="57">
        <v>2</v>
      </c>
      <c r="O27" s="58"/>
      <c r="P27" s="60">
        <f t="shared" si="0"/>
        <v>7</v>
      </c>
      <c r="Q27" s="61">
        <f t="shared" si="1"/>
        <v>6465</v>
      </c>
      <c r="R27" s="62">
        <v>10</v>
      </c>
      <c r="S27" s="63"/>
      <c r="T27" s="64"/>
      <c r="U27" s="65"/>
      <c r="V27" s="112"/>
    </row>
    <row r="28" spans="1:22" s="5" customFormat="1" ht="11.25" customHeight="1">
      <c r="A28" s="51">
        <v>23</v>
      </c>
      <c r="B28" s="52" t="s">
        <v>27</v>
      </c>
      <c r="C28" s="53" t="s">
        <v>50</v>
      </c>
      <c r="D28" s="54" t="s">
        <v>77</v>
      </c>
      <c r="E28" s="55" t="s">
        <v>84</v>
      </c>
      <c r="F28" s="56">
        <v>5</v>
      </c>
      <c r="G28" s="56">
        <v>964</v>
      </c>
      <c r="H28" s="57">
        <v>9</v>
      </c>
      <c r="I28" s="58"/>
      <c r="J28" s="59" t="s">
        <v>80</v>
      </c>
      <c r="K28" s="55" t="s">
        <v>84</v>
      </c>
      <c r="L28" s="56">
        <v>5</v>
      </c>
      <c r="M28" s="56">
        <v>598</v>
      </c>
      <c r="N28" s="57">
        <v>9</v>
      </c>
      <c r="O28" s="58"/>
      <c r="P28" s="60">
        <f t="shared" si="0"/>
        <v>18</v>
      </c>
      <c r="Q28" s="61">
        <f t="shared" si="1"/>
        <v>1562</v>
      </c>
      <c r="R28" s="62">
        <v>36</v>
      </c>
      <c r="S28" s="63"/>
      <c r="T28" s="64"/>
      <c r="U28" s="65"/>
      <c r="V28" s="112"/>
    </row>
    <row r="29" spans="1:22" s="5" customFormat="1" ht="11.25" customHeight="1">
      <c r="A29" s="66">
        <v>24</v>
      </c>
      <c r="B29" s="97" t="s">
        <v>27</v>
      </c>
      <c r="C29" s="68" t="s">
        <v>51</v>
      </c>
      <c r="D29" s="69"/>
      <c r="E29" s="70" t="s">
        <v>81</v>
      </c>
      <c r="F29" s="71">
        <v>2</v>
      </c>
      <c r="G29" s="71">
        <v>463</v>
      </c>
      <c r="H29" s="72">
        <v>8</v>
      </c>
      <c r="I29" s="73"/>
      <c r="J29" s="74"/>
      <c r="K29" s="70" t="s">
        <v>81</v>
      </c>
      <c r="L29" s="71">
        <v>10</v>
      </c>
      <c r="M29" s="71">
        <v>2498</v>
      </c>
      <c r="N29" s="72">
        <v>6</v>
      </c>
      <c r="O29" s="73"/>
      <c r="P29" s="75">
        <f t="shared" si="0"/>
        <v>14</v>
      </c>
      <c r="Q29" s="76">
        <f t="shared" si="1"/>
        <v>2961</v>
      </c>
      <c r="R29" s="77">
        <v>30</v>
      </c>
      <c r="S29" s="78"/>
      <c r="T29" s="79"/>
      <c r="U29" s="80"/>
      <c r="V29" s="112"/>
    </row>
    <row r="30" spans="1:22" s="5" customFormat="1" ht="11.25" customHeight="1">
      <c r="A30" s="81">
        <v>25</v>
      </c>
      <c r="B30" s="82" t="s">
        <v>28</v>
      </c>
      <c r="C30" s="83" t="s">
        <v>52</v>
      </c>
      <c r="D30" s="84"/>
      <c r="E30" s="85" t="s">
        <v>82</v>
      </c>
      <c r="F30" s="86">
        <v>8</v>
      </c>
      <c r="G30" s="86">
        <v>1844</v>
      </c>
      <c r="H30" s="87">
        <v>2</v>
      </c>
      <c r="I30" s="88">
        <f>H30+H31+H32+H33</f>
        <v>17</v>
      </c>
      <c r="J30" s="89"/>
      <c r="K30" s="85" t="s">
        <v>82</v>
      </c>
      <c r="L30" s="86">
        <v>18</v>
      </c>
      <c r="M30" s="86">
        <v>3428</v>
      </c>
      <c r="N30" s="87">
        <v>6</v>
      </c>
      <c r="O30" s="88">
        <f>N30+N31+N32+N33</f>
        <v>22</v>
      </c>
      <c r="P30" s="90">
        <f t="shared" si="0"/>
        <v>8</v>
      </c>
      <c r="Q30" s="91">
        <f t="shared" si="1"/>
        <v>5272</v>
      </c>
      <c r="R30" s="92">
        <v>12</v>
      </c>
      <c r="S30" s="93">
        <f>H30+H31+H32+H33+N30+N31+N32+N33</f>
        <v>39</v>
      </c>
      <c r="T30" s="94">
        <f>Q30+Q31+Q32+Q33</f>
        <v>16663</v>
      </c>
      <c r="U30" s="95">
        <v>5</v>
      </c>
      <c r="V30" s="112"/>
    </row>
    <row r="31" spans="1:22" s="5" customFormat="1" ht="11.25" customHeight="1">
      <c r="A31" s="51">
        <v>26</v>
      </c>
      <c r="B31" s="96" t="s">
        <v>28</v>
      </c>
      <c r="C31" s="53" t="s">
        <v>53</v>
      </c>
      <c r="D31" s="54"/>
      <c r="E31" s="55" t="s">
        <v>81</v>
      </c>
      <c r="F31" s="56">
        <v>2</v>
      </c>
      <c r="G31" s="56">
        <v>486</v>
      </c>
      <c r="H31" s="57">
        <v>7</v>
      </c>
      <c r="I31" s="58"/>
      <c r="J31" s="59"/>
      <c r="K31" s="55" t="s">
        <v>81</v>
      </c>
      <c r="L31" s="56">
        <v>14</v>
      </c>
      <c r="M31" s="56">
        <v>2934</v>
      </c>
      <c r="N31" s="57">
        <v>4</v>
      </c>
      <c r="O31" s="58"/>
      <c r="P31" s="60">
        <f t="shared" si="0"/>
        <v>11</v>
      </c>
      <c r="Q31" s="61">
        <f t="shared" si="1"/>
        <v>3420</v>
      </c>
      <c r="R31" s="62">
        <v>23</v>
      </c>
      <c r="S31" s="63"/>
      <c r="T31" s="64"/>
      <c r="U31" s="65"/>
      <c r="V31" s="112"/>
    </row>
    <row r="32" spans="1:22" s="5" customFormat="1" ht="11.25" customHeight="1">
      <c r="A32" s="51">
        <v>27</v>
      </c>
      <c r="B32" s="52" t="s">
        <v>28</v>
      </c>
      <c r="C32" s="53" t="s">
        <v>54</v>
      </c>
      <c r="D32" s="54" t="s">
        <v>78</v>
      </c>
      <c r="E32" s="55" t="s">
        <v>84</v>
      </c>
      <c r="F32" s="56">
        <v>32</v>
      </c>
      <c r="G32" s="56">
        <v>4958</v>
      </c>
      <c r="H32" s="57">
        <v>1</v>
      </c>
      <c r="I32" s="58"/>
      <c r="J32" s="59" t="s">
        <v>77</v>
      </c>
      <c r="K32" s="55" t="s">
        <v>84</v>
      </c>
      <c r="L32" s="56">
        <v>10</v>
      </c>
      <c r="M32" s="56">
        <v>1708</v>
      </c>
      <c r="N32" s="57">
        <v>3</v>
      </c>
      <c r="O32" s="58"/>
      <c r="P32" s="60">
        <f t="shared" si="0"/>
        <v>4</v>
      </c>
      <c r="Q32" s="61">
        <f t="shared" si="1"/>
        <v>6666</v>
      </c>
      <c r="R32" s="62">
        <v>4</v>
      </c>
      <c r="S32" s="63"/>
      <c r="T32" s="64"/>
      <c r="U32" s="65"/>
      <c r="V32" s="112"/>
    </row>
    <row r="33" spans="1:22" s="5" customFormat="1" ht="11.25" customHeight="1">
      <c r="A33" s="66">
        <v>28</v>
      </c>
      <c r="B33" s="97" t="s">
        <v>28</v>
      </c>
      <c r="C33" s="68" t="s">
        <v>55</v>
      </c>
      <c r="D33" s="69"/>
      <c r="E33" s="70" t="s">
        <v>83</v>
      </c>
      <c r="F33" s="71">
        <v>2</v>
      </c>
      <c r="G33" s="71">
        <v>338</v>
      </c>
      <c r="H33" s="72">
        <v>7</v>
      </c>
      <c r="I33" s="73"/>
      <c r="J33" s="74"/>
      <c r="K33" s="70" t="s">
        <v>83</v>
      </c>
      <c r="L33" s="71">
        <v>7</v>
      </c>
      <c r="M33" s="71">
        <v>967</v>
      </c>
      <c r="N33" s="72">
        <v>9</v>
      </c>
      <c r="O33" s="73"/>
      <c r="P33" s="75">
        <f t="shared" si="0"/>
        <v>16</v>
      </c>
      <c r="Q33" s="76">
        <f t="shared" si="1"/>
        <v>1305</v>
      </c>
      <c r="R33" s="77">
        <v>35</v>
      </c>
      <c r="S33" s="78"/>
      <c r="T33" s="79"/>
      <c r="U33" s="80"/>
      <c r="V33" s="112"/>
    </row>
    <row r="34" spans="1:22" s="5" customFormat="1" ht="11.25" customHeight="1">
      <c r="A34" s="81">
        <v>29</v>
      </c>
      <c r="B34" s="82" t="s">
        <v>29</v>
      </c>
      <c r="C34" s="83" t="s">
        <v>56</v>
      </c>
      <c r="D34" s="84"/>
      <c r="E34" s="85" t="s">
        <v>83</v>
      </c>
      <c r="F34" s="86">
        <v>5</v>
      </c>
      <c r="G34" s="86">
        <v>1102</v>
      </c>
      <c r="H34" s="87">
        <v>2</v>
      </c>
      <c r="I34" s="88">
        <f>H34+H35+H36+H37</f>
        <v>16</v>
      </c>
      <c r="J34" s="89"/>
      <c r="K34" s="85" t="s">
        <v>81</v>
      </c>
      <c r="L34" s="86">
        <v>22</v>
      </c>
      <c r="M34" s="86">
        <v>4137</v>
      </c>
      <c r="N34" s="87">
        <v>1</v>
      </c>
      <c r="O34" s="88">
        <f>N34+N35+N36+N37</f>
        <v>16</v>
      </c>
      <c r="P34" s="90">
        <f t="shared" si="0"/>
        <v>3</v>
      </c>
      <c r="Q34" s="91">
        <f t="shared" si="1"/>
        <v>5239</v>
      </c>
      <c r="R34" s="92">
        <v>1</v>
      </c>
      <c r="S34" s="93">
        <f>H34+H35+H36+H37+N34+N35+N36+N37</f>
        <v>32</v>
      </c>
      <c r="T34" s="94">
        <f>Q34+Q35+Q36+Q37</f>
        <v>18077</v>
      </c>
      <c r="U34" s="95">
        <v>2</v>
      </c>
      <c r="V34" s="112"/>
    </row>
    <row r="35" spans="1:22" s="5" customFormat="1" ht="11.25" customHeight="1">
      <c r="A35" s="51">
        <v>30</v>
      </c>
      <c r="B35" s="96" t="s">
        <v>29</v>
      </c>
      <c r="C35" s="53" t="s">
        <v>57</v>
      </c>
      <c r="D35" s="54"/>
      <c r="E35" s="55" t="s">
        <v>82</v>
      </c>
      <c r="F35" s="56">
        <v>3</v>
      </c>
      <c r="G35" s="56">
        <v>716</v>
      </c>
      <c r="H35" s="57">
        <v>6</v>
      </c>
      <c r="I35" s="58"/>
      <c r="J35" s="59"/>
      <c r="K35" s="55" t="s">
        <v>84</v>
      </c>
      <c r="L35" s="56">
        <v>15</v>
      </c>
      <c r="M35" s="56">
        <v>2552</v>
      </c>
      <c r="N35" s="57">
        <v>2</v>
      </c>
      <c r="O35" s="58"/>
      <c r="P35" s="60">
        <f t="shared" si="0"/>
        <v>8</v>
      </c>
      <c r="Q35" s="61">
        <f t="shared" si="1"/>
        <v>3268</v>
      </c>
      <c r="R35" s="62">
        <v>13</v>
      </c>
      <c r="S35" s="63"/>
      <c r="T35" s="64"/>
      <c r="U35" s="65"/>
      <c r="V35" s="112"/>
    </row>
    <row r="36" spans="1:22" s="5" customFormat="1" ht="11.25" customHeight="1">
      <c r="A36" s="51">
        <v>31</v>
      </c>
      <c r="B36" s="52" t="s">
        <v>29</v>
      </c>
      <c r="C36" s="53" t="s">
        <v>58</v>
      </c>
      <c r="D36" s="54" t="s">
        <v>79</v>
      </c>
      <c r="E36" s="55" t="s">
        <v>81</v>
      </c>
      <c r="F36" s="56">
        <v>5</v>
      </c>
      <c r="G36" s="56">
        <v>941</v>
      </c>
      <c r="H36" s="57">
        <v>5</v>
      </c>
      <c r="I36" s="58"/>
      <c r="J36" s="59" t="s">
        <v>76</v>
      </c>
      <c r="K36" s="55" t="s">
        <v>82</v>
      </c>
      <c r="L36" s="56">
        <v>9</v>
      </c>
      <c r="M36" s="56">
        <v>1941</v>
      </c>
      <c r="N36" s="57">
        <v>9</v>
      </c>
      <c r="O36" s="58"/>
      <c r="P36" s="60">
        <f t="shared" si="0"/>
        <v>14</v>
      </c>
      <c r="Q36" s="61">
        <f t="shared" si="1"/>
        <v>2882</v>
      </c>
      <c r="R36" s="62">
        <v>31</v>
      </c>
      <c r="S36" s="63"/>
      <c r="T36" s="64"/>
      <c r="U36" s="65"/>
      <c r="V36" s="112"/>
    </row>
    <row r="37" spans="1:22" s="5" customFormat="1" ht="11.25" customHeight="1">
      <c r="A37" s="66">
        <v>32</v>
      </c>
      <c r="B37" s="97" t="s">
        <v>29</v>
      </c>
      <c r="C37" s="68" t="s">
        <v>59</v>
      </c>
      <c r="D37" s="69"/>
      <c r="E37" s="70" t="s">
        <v>84</v>
      </c>
      <c r="F37" s="71">
        <v>22</v>
      </c>
      <c r="G37" s="71">
        <v>3548</v>
      </c>
      <c r="H37" s="72">
        <v>3</v>
      </c>
      <c r="I37" s="73"/>
      <c r="J37" s="74"/>
      <c r="K37" s="70" t="s">
        <v>83</v>
      </c>
      <c r="L37" s="71">
        <v>21</v>
      </c>
      <c r="M37" s="71">
        <v>3140</v>
      </c>
      <c r="N37" s="72">
        <v>4</v>
      </c>
      <c r="O37" s="73"/>
      <c r="P37" s="75">
        <f t="shared" si="0"/>
        <v>7</v>
      </c>
      <c r="Q37" s="76">
        <f t="shared" si="1"/>
        <v>6688</v>
      </c>
      <c r="R37" s="77">
        <v>9</v>
      </c>
      <c r="S37" s="78"/>
      <c r="T37" s="79"/>
      <c r="U37" s="80"/>
      <c r="V37" s="112"/>
    </row>
    <row r="38" spans="1:22" s="5" customFormat="1" ht="11.25" customHeight="1">
      <c r="A38" s="81">
        <v>33</v>
      </c>
      <c r="B38" s="82" t="s">
        <v>60</v>
      </c>
      <c r="C38" s="83" t="s">
        <v>61</v>
      </c>
      <c r="D38" s="84"/>
      <c r="E38" s="85" t="s">
        <v>81</v>
      </c>
      <c r="F38" s="86">
        <v>15</v>
      </c>
      <c r="G38" s="86">
        <v>2697</v>
      </c>
      <c r="H38" s="87">
        <v>2</v>
      </c>
      <c r="I38" s="88">
        <v>13</v>
      </c>
      <c r="J38" s="89"/>
      <c r="K38" s="85" t="s">
        <v>81</v>
      </c>
      <c r="L38" s="86">
        <v>15</v>
      </c>
      <c r="M38" s="86">
        <v>3008</v>
      </c>
      <c r="N38" s="87">
        <v>3</v>
      </c>
      <c r="O38" s="88">
        <f>N38+N39+N40+N41</f>
        <v>9</v>
      </c>
      <c r="P38" s="90">
        <f t="shared" si="0"/>
        <v>5</v>
      </c>
      <c r="Q38" s="91">
        <f t="shared" si="1"/>
        <v>5705</v>
      </c>
      <c r="R38" s="92">
        <v>6</v>
      </c>
      <c r="S38" s="93">
        <f>H38+H39+H40+H41+N38+N39+N40+N41</f>
        <v>22</v>
      </c>
      <c r="T38" s="94">
        <f>Q38+Q39+Q40+Q41</f>
        <v>25092</v>
      </c>
      <c r="U38" s="95">
        <v>1</v>
      </c>
      <c r="V38" s="112"/>
    </row>
    <row r="39" spans="1:22" s="5" customFormat="1" ht="11.25" customHeight="1">
      <c r="A39" s="51">
        <v>34</v>
      </c>
      <c r="B39" s="82" t="s">
        <v>60</v>
      </c>
      <c r="C39" s="53" t="s">
        <v>62</v>
      </c>
      <c r="D39" s="54"/>
      <c r="E39" s="55" t="s">
        <v>82</v>
      </c>
      <c r="F39" s="56">
        <v>4</v>
      </c>
      <c r="G39" s="56">
        <v>966</v>
      </c>
      <c r="H39" s="57">
        <v>4</v>
      </c>
      <c r="I39" s="58"/>
      <c r="J39" s="59"/>
      <c r="K39" s="55" t="s">
        <v>82</v>
      </c>
      <c r="L39" s="56">
        <v>29</v>
      </c>
      <c r="M39" s="56">
        <v>5423</v>
      </c>
      <c r="N39" s="57">
        <v>4</v>
      </c>
      <c r="O39" s="58"/>
      <c r="P39" s="60">
        <f t="shared" si="0"/>
        <v>8</v>
      </c>
      <c r="Q39" s="61">
        <f t="shared" si="1"/>
        <v>6389</v>
      </c>
      <c r="R39" s="62">
        <v>11</v>
      </c>
      <c r="S39" s="63"/>
      <c r="T39" s="64"/>
      <c r="U39" s="65"/>
      <c r="V39" s="112"/>
    </row>
    <row r="40" spans="1:22" s="5" customFormat="1" ht="11.25" customHeight="1">
      <c r="A40" s="51">
        <v>35</v>
      </c>
      <c r="B40" s="82" t="s">
        <v>60</v>
      </c>
      <c r="C40" s="53" t="s">
        <v>63</v>
      </c>
      <c r="D40" s="54"/>
      <c r="E40" s="55" t="s">
        <v>83</v>
      </c>
      <c r="F40" s="56">
        <v>4</v>
      </c>
      <c r="G40" s="56">
        <v>865</v>
      </c>
      <c r="H40" s="57">
        <v>3</v>
      </c>
      <c r="I40" s="58"/>
      <c r="J40" s="59" t="s">
        <v>75</v>
      </c>
      <c r="K40" s="55" t="s">
        <v>83</v>
      </c>
      <c r="L40" s="56">
        <v>34</v>
      </c>
      <c r="M40" s="56">
        <v>5894</v>
      </c>
      <c r="N40" s="57">
        <v>1</v>
      </c>
      <c r="O40" s="58"/>
      <c r="P40" s="60">
        <f t="shared" si="0"/>
        <v>4</v>
      </c>
      <c r="Q40" s="61">
        <f t="shared" si="1"/>
        <v>6759</v>
      </c>
      <c r="R40" s="62">
        <v>3</v>
      </c>
      <c r="S40" s="63"/>
      <c r="T40" s="64"/>
      <c r="U40" s="65"/>
      <c r="V40" s="112"/>
    </row>
    <row r="41" spans="1:22" s="5" customFormat="1" ht="11.25" customHeight="1" thickBot="1">
      <c r="A41" s="98">
        <v>36</v>
      </c>
      <c r="B41" s="82" t="s">
        <v>60</v>
      </c>
      <c r="C41" s="99" t="s">
        <v>64</v>
      </c>
      <c r="D41" s="100"/>
      <c r="E41" s="101" t="s">
        <v>84</v>
      </c>
      <c r="F41" s="102">
        <v>24</v>
      </c>
      <c r="G41" s="102">
        <v>3442</v>
      </c>
      <c r="H41" s="103">
        <v>4</v>
      </c>
      <c r="I41" s="104"/>
      <c r="J41" s="105"/>
      <c r="K41" s="101" t="s">
        <v>84</v>
      </c>
      <c r="L41" s="102">
        <v>17</v>
      </c>
      <c r="M41" s="102">
        <v>2797</v>
      </c>
      <c r="N41" s="103">
        <v>1</v>
      </c>
      <c r="O41" s="104"/>
      <c r="P41" s="106">
        <f t="shared" si="0"/>
        <v>5</v>
      </c>
      <c r="Q41" s="107">
        <f t="shared" si="1"/>
        <v>6239</v>
      </c>
      <c r="R41" s="108">
        <v>5</v>
      </c>
      <c r="S41" s="109"/>
      <c r="T41" s="110"/>
      <c r="U41" s="111"/>
      <c r="V41" s="112"/>
    </row>
    <row r="42" spans="1:22" ht="11.25" customHeight="1">
      <c r="A42" s="20"/>
      <c r="B42" s="21"/>
      <c r="C42" s="21"/>
      <c r="D42" s="22"/>
      <c r="E42" s="22"/>
      <c r="F42" s="20"/>
      <c r="G42" s="20"/>
      <c r="H42" s="23"/>
      <c r="I42" s="23"/>
      <c r="J42" s="22"/>
      <c r="K42" s="22"/>
      <c r="L42" s="20"/>
      <c r="M42" s="20"/>
      <c r="N42" s="23"/>
      <c r="O42" s="23"/>
      <c r="P42" s="23"/>
      <c r="Q42" s="23"/>
      <c r="R42" s="20"/>
      <c r="S42" s="24"/>
      <c r="T42" s="24"/>
      <c r="U42" s="24"/>
      <c r="V42" s="24"/>
    </row>
    <row r="43" spans="1:22" ht="11.25" customHeight="1">
      <c r="A43" s="20"/>
      <c r="B43" s="21"/>
      <c r="C43" s="21"/>
      <c r="D43" s="22"/>
      <c r="E43" s="22"/>
      <c r="F43" s="20"/>
      <c r="G43" s="20"/>
      <c r="H43" s="23"/>
      <c r="I43" s="23"/>
      <c r="J43" s="22"/>
      <c r="K43" s="22"/>
      <c r="L43" s="20"/>
      <c r="M43" s="20"/>
      <c r="N43" s="23"/>
      <c r="O43" s="23"/>
      <c r="P43" s="23"/>
      <c r="Q43" s="23"/>
      <c r="R43" s="20"/>
      <c r="S43" s="24"/>
      <c r="T43" s="24"/>
      <c r="U43" s="24"/>
      <c r="V43" s="24"/>
    </row>
    <row r="44" spans="1:22" ht="11.25" customHeight="1">
      <c r="A44" s="20"/>
      <c r="B44" s="21"/>
      <c r="C44" s="21"/>
      <c r="D44" s="22"/>
      <c r="E44" s="22"/>
      <c r="F44" s="20"/>
      <c r="G44" s="20"/>
      <c r="H44" s="23"/>
      <c r="I44" s="23"/>
      <c r="J44" s="22"/>
      <c r="K44" s="22"/>
      <c r="L44" s="20"/>
      <c r="M44" s="20"/>
      <c r="N44" s="23"/>
      <c r="O44" s="23"/>
      <c r="P44" s="23"/>
      <c r="Q44" s="23"/>
      <c r="R44" s="20"/>
      <c r="S44" s="24"/>
      <c r="T44" s="24"/>
      <c r="U44" s="24"/>
      <c r="V44" s="24"/>
    </row>
    <row r="45" ht="11.25" customHeight="1"/>
    <row r="46" ht="11.25" customHeight="1"/>
    <row r="47" ht="11.25" customHeight="1"/>
    <row r="48" ht="11.25" customHeight="1"/>
  </sheetData>
  <sheetProtection/>
  <mergeCells count="7">
    <mergeCell ref="H2:M2"/>
    <mergeCell ref="R1:U1"/>
    <mergeCell ref="R2:U2"/>
    <mergeCell ref="D4:I4"/>
    <mergeCell ref="J4:O4"/>
    <mergeCell ref="P4:R4"/>
    <mergeCell ref="S4:U4"/>
  </mergeCells>
  <printOptions/>
  <pageMargins left="0.5" right="0.13" top="0.19" bottom="0.21" header="0.13" footer="0.1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SKODA  AUTO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Špáda Jiří</dc:creator>
  <cp:keywords/>
  <dc:description/>
  <cp:lastModifiedBy>xxx</cp:lastModifiedBy>
  <cp:lastPrinted>2012-09-15T17:57:52Z</cp:lastPrinted>
  <dcterms:created xsi:type="dcterms:W3CDTF">2002-06-12T05:50:34Z</dcterms:created>
  <dcterms:modified xsi:type="dcterms:W3CDTF">2012-09-17T17:34:19Z</dcterms:modified>
  <cp:category/>
  <cp:version/>
  <cp:contentType/>
  <cp:contentStatus/>
</cp:coreProperties>
</file>